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95" windowWidth="16380" windowHeight="8130" tabRatio="990" activeTab="0"/>
  </bookViews>
  <sheets>
    <sheet name="4.8.2" sheetId="1" r:id="rId1"/>
  </sheets>
  <definedNames>
    <definedName name="_xlnm.Print_Area" localSheetId="0">'4.8.2'!$A$1:$D$18</definedName>
  </definedNames>
  <calcPr fullCalcOnLoad="1"/>
</workbook>
</file>

<file path=xl/sharedStrings.xml><?xml version="1.0" encoding="utf-8"?>
<sst xmlns="http://schemas.openxmlformats.org/spreadsheetml/2006/main" count="21" uniqueCount="14">
  <si>
    <t>Tránsito</t>
  </si>
  <si>
    <t>Negocios y motivos profesionales</t>
  </si>
  <si>
    <t>Congreso, seminario, estudio</t>
  </si>
  <si>
    <t>Salud</t>
  </si>
  <si>
    <t xml:space="preserve">Total </t>
  </si>
  <si>
    <t>Motivo de viaje</t>
  </si>
  <si>
    <t>Visita a familiares o amigos</t>
  </si>
  <si>
    <t>Recreativo - paseo</t>
  </si>
  <si>
    <t>Fuente: Ministerio de Turimo y Deporte (MTD) - Encuesta de Turismo Receptivo y Cruceros.</t>
  </si>
  <si>
    <t>Otros - sin Datos</t>
  </si>
  <si>
    <t>Visitantes ingresados a Uruguay, por año, según motivo de viaje</t>
  </si>
  <si>
    <t>..</t>
  </si>
  <si>
    <t xml:space="preserve">Nota: Debido a la pandemia y el consiguiente cierre de fronteras, las Encuestas de Turismo Receptivo fueron suspendidas </t>
  </si>
  <si>
    <t>a partir del 13 de marzo del 2020 y retomadas de forma parcial a partir de Noviembre 2021.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</si>
</sst>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##0.0"/>
    <numFmt numFmtId="173" formatCode="#,##0;[Red]\-#,##0"/>
    <numFmt numFmtId="174" formatCode="#,##0.0;[Red]\-#,##0.0"/>
    <numFmt numFmtId="175" formatCode="0.0%"/>
    <numFmt numFmtId="176" formatCode="_ &quot;$U &quot;* #,##0.00_ ;_ &quot;$U &quot;* \-#,##0.00_ ;_ &quot;$U &quot;* \-??_ ;_ @_ "/>
    <numFmt numFmtId="177" formatCode="0.0"/>
  </numFmts>
  <fonts count="38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6" fontId="0" fillId="0" borderId="0" applyFill="0" applyBorder="0" applyAlignment="0" applyProtection="0"/>
    <xf numFmtId="168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3" fontId="2" fillId="35" borderId="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3" fontId="2" fillId="35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vertical="center"/>
    </xf>
    <xf numFmtId="0" fontId="1" fillId="35" borderId="11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/>
    </xf>
    <xf numFmtId="0" fontId="1" fillId="36" borderId="0" xfId="0" applyFont="1" applyFill="1" applyBorder="1" applyAlignment="1">
      <alignment vertical="center"/>
    </xf>
    <xf numFmtId="0" fontId="1" fillId="36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/>
    </xf>
    <xf numFmtId="0" fontId="1" fillId="36" borderId="0" xfId="0" applyFont="1" applyFill="1" applyBorder="1" applyAlignment="1">
      <alignment horizontal="right"/>
    </xf>
    <xf numFmtId="0" fontId="2" fillId="6" borderId="0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/>
    </xf>
    <xf numFmtId="0" fontId="3" fillId="6" borderId="0" xfId="0" applyFont="1" applyFill="1" applyAlignment="1">
      <alignment/>
    </xf>
    <xf numFmtId="3" fontId="2" fillId="37" borderId="0" xfId="0" applyNumberFormat="1" applyFont="1" applyFill="1" applyBorder="1" applyAlignment="1">
      <alignment horizontal="right" vertical="center"/>
    </xf>
    <xf numFmtId="172" fontId="2" fillId="37" borderId="0" xfId="0" applyNumberFormat="1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/>
    </xf>
    <xf numFmtId="3" fontId="2" fillId="38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3" fontId="1" fillId="38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F0F0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3" sqref="I3"/>
    </sheetView>
  </sheetViews>
  <sheetFormatPr defaultColWidth="11.57421875" defaultRowHeight="12.75"/>
  <cols>
    <col min="1" max="1" width="32.28125" style="2" customWidth="1"/>
    <col min="2" max="4" width="13.8515625" style="2" customWidth="1"/>
    <col min="5" max="16384" width="11.57421875" style="2" customWidth="1"/>
  </cols>
  <sheetData>
    <row r="1" s="20" customFormat="1" ht="15.75">
      <c r="A1" s="19" t="s">
        <v>10</v>
      </c>
    </row>
    <row r="2" spans="1:4" s="15" customFormat="1" ht="9" customHeight="1">
      <c r="A2" s="13"/>
      <c r="B2" s="14"/>
      <c r="C2" s="14"/>
      <c r="D2" s="14"/>
    </row>
    <row r="3" spans="1:9" s="15" customFormat="1" ht="12.75" customHeight="1">
      <c r="A3" s="13" t="s">
        <v>5</v>
      </c>
      <c r="B3" s="16">
        <v>2014</v>
      </c>
      <c r="C3" s="16">
        <v>2015</v>
      </c>
      <c r="D3" s="16">
        <v>2016</v>
      </c>
      <c r="E3" s="12">
        <v>2017</v>
      </c>
      <c r="F3" s="16">
        <v>2018</v>
      </c>
      <c r="G3" s="16">
        <v>2019</v>
      </c>
      <c r="H3" s="16">
        <v>2020</v>
      </c>
      <c r="I3" s="16">
        <v>2021</v>
      </c>
    </row>
    <row r="4" spans="1:4" s="15" customFormat="1" ht="9" customHeight="1">
      <c r="A4" s="13"/>
      <c r="B4" s="18"/>
      <c r="C4" s="18"/>
      <c r="D4" s="18"/>
    </row>
    <row r="5" spans="1:4" ht="9" customHeight="1">
      <c r="A5" s="7"/>
      <c r="B5" s="1"/>
      <c r="C5" s="1"/>
      <c r="D5" s="1"/>
    </row>
    <row r="6" spans="1:9" ht="12">
      <c r="A6" s="8" t="s">
        <v>4</v>
      </c>
      <c r="B6" s="4">
        <f aca="true" t="shared" si="0" ref="B6:G6">SUM(B8:B14)</f>
        <v>2810651</v>
      </c>
      <c r="C6" s="4">
        <f t="shared" si="0"/>
        <v>2964840.785631818</v>
      </c>
      <c r="D6" s="4">
        <f t="shared" si="0"/>
        <v>3328449.4879876776</v>
      </c>
      <c r="E6" s="4">
        <f t="shared" si="0"/>
        <v>3940790</v>
      </c>
      <c r="F6" s="4">
        <f t="shared" si="0"/>
        <v>3711948</v>
      </c>
      <c r="G6" s="4">
        <f t="shared" si="0"/>
        <v>3220602</v>
      </c>
      <c r="H6" s="25" t="s">
        <v>11</v>
      </c>
      <c r="I6" s="26">
        <f>SUM(I8:I14)</f>
        <v>233536</v>
      </c>
    </row>
    <row r="7" spans="1:9" ht="9" customHeight="1">
      <c r="A7" s="9"/>
      <c r="B7" s="5"/>
      <c r="C7" s="5"/>
      <c r="D7" s="5"/>
      <c r="I7" s="26"/>
    </row>
    <row r="8" spans="1:9" ht="12">
      <c r="A8" s="10" t="s">
        <v>6</v>
      </c>
      <c r="B8" s="6">
        <v>583122</v>
      </c>
      <c r="C8" s="6">
        <v>570059.224102482</v>
      </c>
      <c r="D8" s="6">
        <v>532638.173791454</v>
      </c>
      <c r="E8" s="24">
        <v>572155</v>
      </c>
      <c r="F8" s="24">
        <v>595845</v>
      </c>
      <c r="G8" s="24">
        <v>631128</v>
      </c>
      <c r="H8" s="25" t="s">
        <v>11</v>
      </c>
      <c r="I8" s="27">
        <f>24873+31343</f>
        <v>56216</v>
      </c>
    </row>
    <row r="9" spans="1:9" ht="12">
      <c r="A9" s="10" t="s">
        <v>7</v>
      </c>
      <c r="B9" s="6">
        <v>1688471</v>
      </c>
      <c r="C9" s="6">
        <v>1824465.690593379</v>
      </c>
      <c r="D9" s="6">
        <v>2104101.013662823</v>
      </c>
      <c r="E9" s="24">
        <v>2639842</v>
      </c>
      <c r="F9" s="24">
        <v>2426756</v>
      </c>
      <c r="G9" s="24">
        <v>2035383</v>
      </c>
      <c r="H9" s="25" t="s">
        <v>11</v>
      </c>
      <c r="I9" s="27">
        <f>27134+83712</f>
        <v>110846</v>
      </c>
    </row>
    <row r="10" spans="1:9" ht="12">
      <c r="A10" s="10" t="s">
        <v>1</v>
      </c>
      <c r="B10" s="6">
        <v>187830</v>
      </c>
      <c r="C10" s="6">
        <v>202792.9539130172</v>
      </c>
      <c r="D10" s="6">
        <v>226692.49859422696</v>
      </c>
      <c r="E10" s="24">
        <v>235832</v>
      </c>
      <c r="F10" s="24">
        <v>221978</v>
      </c>
      <c r="G10" s="24">
        <v>209189</v>
      </c>
      <c r="H10" s="25" t="s">
        <v>11</v>
      </c>
      <c r="I10" s="27">
        <f>7624+10927</f>
        <v>18551</v>
      </c>
    </row>
    <row r="11" spans="1:9" ht="12">
      <c r="A11" s="10" t="s">
        <v>2</v>
      </c>
      <c r="B11" s="6">
        <v>15665</v>
      </c>
      <c r="C11" s="6">
        <v>17918.074955449287</v>
      </c>
      <c r="D11" s="6">
        <v>10054.709870497041</v>
      </c>
      <c r="E11" s="24">
        <v>7800</v>
      </c>
      <c r="F11" s="24">
        <v>15754</v>
      </c>
      <c r="G11" s="24">
        <v>11714</v>
      </c>
      <c r="H11" s="25" t="s">
        <v>11</v>
      </c>
      <c r="I11" s="27">
        <v>170</v>
      </c>
    </row>
    <row r="12" spans="1:9" ht="12">
      <c r="A12" s="10" t="s">
        <v>3</v>
      </c>
      <c r="B12" s="6">
        <v>13808</v>
      </c>
      <c r="C12" s="6">
        <v>13459.334040855438</v>
      </c>
      <c r="D12" s="6">
        <v>9631.676718323088</v>
      </c>
      <c r="E12" s="24">
        <v>19669</v>
      </c>
      <c r="F12" s="24">
        <v>11395</v>
      </c>
      <c r="G12" s="24">
        <v>11196</v>
      </c>
      <c r="H12" s="25" t="s">
        <v>11</v>
      </c>
      <c r="I12" s="27">
        <v>89</v>
      </c>
    </row>
    <row r="13" spans="1:9" ht="12">
      <c r="A13" s="10" t="s">
        <v>0</v>
      </c>
      <c r="B13" s="6">
        <v>136219</v>
      </c>
      <c r="C13" s="6">
        <v>177286.52343978544</v>
      </c>
      <c r="D13" s="6">
        <v>272862.3258129373</v>
      </c>
      <c r="E13" s="24">
        <v>262249</v>
      </c>
      <c r="F13" s="24">
        <v>222230</v>
      </c>
      <c r="G13" s="24">
        <v>139903</v>
      </c>
      <c r="H13" s="25" t="s">
        <v>11</v>
      </c>
      <c r="I13" s="27">
        <v>6223</v>
      </c>
    </row>
    <row r="14" spans="1:9" ht="12">
      <c r="A14" s="10" t="s">
        <v>9</v>
      </c>
      <c r="B14" s="6">
        <v>185536</v>
      </c>
      <c r="C14" s="6">
        <v>158858.9845868496</v>
      </c>
      <c r="D14" s="6">
        <v>172469.08953741594</v>
      </c>
      <c r="E14" s="24">
        <v>203243</v>
      </c>
      <c r="F14" s="24">
        <f>+8909+8542+159802+40737</f>
        <v>217990</v>
      </c>
      <c r="G14" s="24">
        <f>11829+5734+120275+44251</f>
        <v>182089</v>
      </c>
      <c r="H14" s="25" t="s">
        <v>11</v>
      </c>
      <c r="I14" s="27">
        <f>16368+17832+6289+353+475+72+52</f>
        <v>41441</v>
      </c>
    </row>
    <row r="15" spans="1:4" ht="9" customHeight="1">
      <c r="A15" s="11"/>
      <c r="B15" s="3"/>
      <c r="C15" s="3"/>
      <c r="D15" s="3"/>
    </row>
    <row r="16" spans="1:6" s="17" customFormat="1" ht="9" customHeight="1">
      <c r="A16" s="12"/>
      <c r="B16" s="21"/>
      <c r="C16" s="22"/>
      <c r="D16" s="21"/>
      <c r="E16" s="22"/>
      <c r="F16" s="22"/>
    </row>
    <row r="17" spans="1:2" s="12" customFormat="1" ht="12.75" customHeight="1">
      <c r="A17" s="12" t="s">
        <v>8</v>
      </c>
      <c r="B17" s="23"/>
    </row>
    <row r="18" s="12" customFormat="1" ht="12.75" customHeight="1">
      <c r="A18" s="12" t="s">
        <v>12</v>
      </c>
    </row>
    <row r="19" s="12" customFormat="1" ht="12.75" customHeight="1">
      <c r="A19" s="12" t="s">
        <v>13</v>
      </c>
    </row>
    <row r="20" s="12" customFormat="1" ht="8.25" customHeight="1"/>
  </sheetData>
  <sheetProtection selectLockedCells="1" selectUnlockedCells="1"/>
  <printOptions/>
  <pageMargins left="0.7874015748031497" right="0.7874015748031497" top="0.4724409448818898" bottom="1.062992125984252" header="0.7874015748031497" footer="0.787401574803149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Difusion</dc:creator>
  <cp:keywords/>
  <dc:description/>
  <cp:lastModifiedBy>Stella Landeira</cp:lastModifiedBy>
  <cp:lastPrinted>2017-09-18T15:00:20Z</cp:lastPrinted>
  <dcterms:created xsi:type="dcterms:W3CDTF">2017-03-29T14:57:31Z</dcterms:created>
  <dcterms:modified xsi:type="dcterms:W3CDTF">2022-11-18T16:47:39Z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b4558b89-920f-4eb5-aeb7-f066e238f18e</vt:lpwstr>
  </property>
</Properties>
</file>