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2" yWindow="65176" windowWidth="12120" windowHeight="9120" activeTab="0"/>
  </bookViews>
  <sheets>
    <sheet name="4.4.8" sheetId="1" r:id="rId1"/>
  </sheets>
  <definedNames>
    <definedName name="_xlnm.Print_Area" localSheetId="0">'4.4.8'!$A$1:$B$63</definedName>
  </definedNames>
  <calcPr fullCalcOnLoad="1"/>
</workbook>
</file>

<file path=xl/sharedStrings.xml><?xml version="1.0" encoding="utf-8"?>
<sst xmlns="http://schemas.openxmlformats.org/spreadsheetml/2006/main" count="7" uniqueCount="7">
  <si>
    <t>Período: 1971 -</t>
  </si>
  <si>
    <t>Superficie en metros cuadrados</t>
  </si>
  <si>
    <t>Año</t>
  </si>
  <si>
    <t>Superficie</t>
  </si>
  <si>
    <t>Nota: No incluye las viviendas populares.</t>
  </si>
  <si>
    <t>Fuente: Instituto Nacional de Estadistica (INE) - Intendencia de Montevideo (IM).</t>
  </si>
  <si>
    <t>Superficie autorizada en los permisos de construcción otorgados por la Intendencia de Montevideo</t>
  </si>
</sst>
</file>

<file path=xl/styles.xml><?xml version="1.0" encoding="utf-8"?>
<styleSheet xmlns="http://schemas.openxmlformats.org/spreadsheetml/2006/main">
  <numFmts count="4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U&quot;\ #,##0_);\(&quot;$U&quot;\ #,##0\)"/>
    <numFmt numFmtId="173" formatCode="&quot;$U&quot;\ #,##0_);[Red]\(&quot;$U&quot;\ #,##0\)"/>
    <numFmt numFmtId="174" formatCode="&quot;$U&quot;\ #,##0.00_);\(&quot;$U&quot;\ #,##0.00\)"/>
    <numFmt numFmtId="175" formatCode="&quot;$U&quot;\ #,##0.00_);[Red]\(&quot;$U&quot;\ #,##0.00\)"/>
    <numFmt numFmtId="176" formatCode="_(&quot;$U&quot;\ * #,##0_);_(&quot;$U&quot;\ * \(#,##0\);_(&quot;$U&quot;\ * &quot;-&quot;_);_(@_)"/>
    <numFmt numFmtId="177" formatCode="_(* #,##0_);_(* \(#,##0\);_(* &quot;-&quot;_);_(@_)"/>
    <numFmt numFmtId="178" formatCode="_(&quot;$U&quot;\ * #,##0.00_);_(&quot;$U&quot;\ * \(#,##0.00\);_(&quot;$U&quot;\ * &quot;-&quot;??_);_(@_)"/>
    <numFmt numFmtId="179" formatCode="_(* #,##0.00_);_(* \(#,##0.00\);_(* &quot;-&quot;??_);_(@_)"/>
    <numFmt numFmtId="180" formatCode="&quot;$U&quot;\ #,##0;&quot;$U&quot;\ \-#,##0"/>
    <numFmt numFmtId="181" formatCode="&quot;$U&quot;\ #,##0;[Red]&quot;$U&quot;\ \-#,##0"/>
    <numFmt numFmtId="182" formatCode="&quot;$U&quot;\ #,##0.00;&quot;$U&quot;\ \-#,##0.00"/>
    <numFmt numFmtId="183" formatCode="&quot;$U&quot;\ #,##0.00;[Red]&quot;$U&quot;\ \-#,##0.00"/>
    <numFmt numFmtId="184" formatCode="_ &quot;$U&quot;\ * #,##0_ ;_ &quot;$U&quot;\ * \-#,##0_ ;_ &quot;$U&quot;\ * &quot;-&quot;_ ;_ @_ "/>
    <numFmt numFmtId="185" formatCode="_ * #,##0_ ;_ * \-#,##0_ ;_ * &quot;-&quot;_ ;_ @_ "/>
    <numFmt numFmtId="186" formatCode="_ &quot;$U&quot;\ * #,##0.00_ ;_ &quot;$U&quot;\ * \-#,##0.00_ ;_ &quot;$U&quot;\ * &quot;-&quot;??_ ;_ @_ "/>
    <numFmt numFmtId="187" formatCode="_ * #,##0.00_ ;_ * \-#,##0.00_ ;_ * &quot;-&quot;??_ ;_ @_ "/>
    <numFmt numFmtId="188" formatCode="&quot;$&quot;\ #,##0;&quot;$&quot;\ \-#,##0"/>
    <numFmt numFmtId="189" formatCode="&quot;$&quot;\ #,##0;[Red]&quot;$&quot;\ \-#,##0"/>
    <numFmt numFmtId="190" formatCode="&quot;$&quot;\ #,##0.00;&quot;$&quot;\ \-#,##0.00"/>
    <numFmt numFmtId="191" formatCode="&quot;$&quot;\ #,##0.00;[Red]&quot;$&quot;\ \-#,##0.00"/>
    <numFmt numFmtId="192" formatCode="_ &quot;$&quot;\ * #,##0_ ;_ &quot;$&quot;\ * \-#,##0_ ;_ &quot;$&quot;\ * &quot;-&quot;_ ;_ @_ "/>
    <numFmt numFmtId="193" formatCode="_ &quot;$&quot;\ * #,##0.00_ ;_ &quot;$&quot;\ * \-#,##0.00_ ;_ &quot;$&quot;\ * &quot;-&quot;??_ ;_ @_ "/>
    <numFmt numFmtId="194" formatCode="&quot;NU$&quot;\ #,##0_);\(&quot;NU$&quot;\ #,##0\)"/>
    <numFmt numFmtId="195" formatCode="&quot;NU$&quot;\ #,##0_);[Red]\(&quot;NU$&quot;\ #,##0\)"/>
    <numFmt numFmtId="196" formatCode="&quot;NU$&quot;\ #,##0.00_);\(&quot;NU$&quot;\ #,##0.00\)"/>
    <numFmt numFmtId="197" formatCode="&quot;NU$&quot;\ #,##0.00_);[Red]\(&quot;NU$&quot;\ #,##0.00\)"/>
    <numFmt numFmtId="198" formatCode="_(&quot;NU$&quot;\ * #,##0_);_(&quot;NU$&quot;\ * \(#,##0\);_(&quot;NU$&quot;\ * &quot;-&quot;_);_(@_)"/>
    <numFmt numFmtId="199" formatCode="_(&quot;NU$&quot;\ * #,##0.00_);_(&quot;NU$&quot;\ * \(#,##0.00\);_(&quot;NU$&quot;\ * &quot;-&quot;??_);_(@_)"/>
    <numFmt numFmtId="200" formatCode="0.00_)"/>
    <numFmt numFmtId="201" formatCode="0_)"/>
    <numFmt numFmtId="202" formatCode="#,##0_ ;\-#,##0\ "/>
  </numFmts>
  <fonts count="42">
    <font>
      <sz val="10"/>
      <name val="Arial"/>
      <family val="0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2" fillId="28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6">
    <xf numFmtId="0" fontId="0" fillId="0" borderId="0" xfId="0" applyAlignment="1">
      <alignment/>
    </xf>
    <xf numFmtId="201" fontId="0" fillId="0" borderId="0" xfId="0" applyNumberFormat="1" applyAlignment="1" applyProtection="1">
      <alignment/>
      <protection/>
    </xf>
    <xf numFmtId="37" fontId="2" fillId="0" borderId="0" xfId="0" applyNumberFormat="1" applyFont="1" applyFill="1" applyBorder="1" applyAlignment="1" applyProtection="1">
      <alignment horizontal="right"/>
      <protection/>
    </xf>
    <xf numFmtId="0" fontId="0" fillId="0" borderId="0" xfId="0" applyAlignment="1">
      <alignment horizontal="left"/>
    </xf>
    <xf numFmtId="37" fontId="2" fillId="0" borderId="0" xfId="0" applyNumberFormat="1" applyFont="1" applyFill="1" applyAlignment="1" applyProtection="1">
      <alignment horizontal="right"/>
      <protection/>
    </xf>
    <xf numFmtId="0" fontId="3" fillId="0" borderId="0" xfId="0" applyFont="1" applyFill="1" applyAlignment="1" applyProtection="1">
      <alignment horizontal="right"/>
      <protection/>
    </xf>
    <xf numFmtId="0" fontId="0" fillId="0" borderId="0" xfId="0" applyFill="1" applyAlignment="1">
      <alignment/>
    </xf>
    <xf numFmtId="0" fontId="1" fillId="32" borderId="0" xfId="0" applyFont="1" applyFill="1" applyBorder="1" applyAlignment="1">
      <alignment horizontal="left"/>
    </xf>
    <xf numFmtId="201" fontId="1" fillId="32" borderId="0" xfId="0" applyNumberFormat="1" applyFont="1" applyFill="1" applyAlignment="1" applyProtection="1">
      <alignment horizontal="left"/>
      <protection/>
    </xf>
    <xf numFmtId="0" fontId="1" fillId="32" borderId="0" xfId="0" applyFont="1" applyFill="1" applyAlignment="1" applyProtection="1">
      <alignment horizontal="left"/>
      <protection/>
    </xf>
    <xf numFmtId="1" fontId="1" fillId="32" borderId="0" xfId="0" applyNumberFormat="1" applyFont="1" applyFill="1" applyAlignment="1" applyProtection="1">
      <alignment horizontal="left"/>
      <protection/>
    </xf>
    <xf numFmtId="0" fontId="3" fillId="32" borderId="0" xfId="0" applyFont="1" applyFill="1" applyBorder="1" applyAlignment="1">
      <alignment horizontal="left"/>
    </xf>
    <xf numFmtId="201" fontId="4" fillId="6" borderId="0" xfId="0" applyNumberFormat="1" applyFont="1" applyFill="1" applyAlignment="1" applyProtection="1">
      <alignment horizontal="left"/>
      <protection/>
    </xf>
    <xf numFmtId="0" fontId="0" fillId="6" borderId="0" xfId="0" applyFill="1" applyAlignment="1">
      <alignment/>
    </xf>
    <xf numFmtId="0" fontId="0" fillId="6" borderId="0" xfId="0" applyFill="1" applyAlignment="1">
      <alignment/>
    </xf>
    <xf numFmtId="201" fontId="3" fillId="6" borderId="0" xfId="0" applyNumberFormat="1" applyFont="1" applyFill="1" applyAlignment="1" applyProtection="1">
      <alignment horizontal="left"/>
      <protection/>
    </xf>
    <xf numFmtId="0" fontId="4" fillId="6" borderId="0" xfId="0" applyFont="1" applyFill="1" applyAlignment="1">
      <alignment/>
    </xf>
    <xf numFmtId="0" fontId="3" fillId="6" borderId="0" xfId="0" applyFont="1" applyFill="1" applyBorder="1" applyAlignment="1">
      <alignment horizontal="left"/>
    </xf>
    <xf numFmtId="0" fontId="5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3" fillId="6" borderId="0" xfId="0" applyFont="1" applyFill="1" applyAlignment="1" applyProtection="1">
      <alignment horizontal="center"/>
      <protection/>
    </xf>
    <xf numFmtId="0" fontId="3" fillId="6" borderId="0" xfId="0" applyFont="1" applyFill="1" applyAlignment="1" applyProtection="1">
      <alignment horizontal="right"/>
      <protection/>
    </xf>
    <xf numFmtId="0" fontId="3" fillId="6" borderId="0" xfId="0" applyFont="1" applyFill="1" applyAlignment="1" applyProtection="1">
      <alignment horizontal="left"/>
      <protection/>
    </xf>
    <xf numFmtId="37" fontId="2" fillId="6" borderId="0" xfId="0" applyNumberFormat="1" applyFont="1" applyFill="1" applyAlignment="1" applyProtection="1">
      <alignment horizontal="right"/>
      <protection/>
    </xf>
    <xf numFmtId="0" fontId="3" fillId="6" borderId="0" xfId="0" applyFont="1" applyFill="1" applyAlignment="1" applyProtection="1">
      <alignment/>
      <protection/>
    </xf>
    <xf numFmtId="0" fontId="3" fillId="6" borderId="0" xfId="0" applyFont="1" applyFill="1" applyAlignment="1" applyProtection="1">
      <alignment horizontal="left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"/>
  <sheetViews>
    <sheetView showGridLines="0" tabSelected="1" zoomScalePageLayoutView="0" workbookViewId="0" topLeftCell="A1">
      <pane ySplit="6" topLeftCell="A37" activePane="bottomLeft" state="frozen"/>
      <selection pane="topLeft" activeCell="A1" sqref="A1"/>
      <selection pane="bottomLeft" activeCell="A59" sqref="A59"/>
    </sheetView>
  </sheetViews>
  <sheetFormatPr defaultColWidth="11.421875" defaultRowHeight="12.75" customHeight="1"/>
  <cols>
    <col min="1" max="1" width="10.7109375" style="3" customWidth="1"/>
    <col min="2" max="2" width="21.421875" style="0" customWidth="1"/>
    <col min="7" max="7" width="13.8515625" style="0" customWidth="1"/>
  </cols>
  <sheetData>
    <row r="1" spans="1:11" s="14" customFormat="1" ht="15.75" customHeight="1">
      <c r="A1" s="12" t="s">
        <v>6</v>
      </c>
      <c r="B1" s="12"/>
      <c r="C1" s="12"/>
      <c r="D1" s="12"/>
      <c r="E1" s="12"/>
      <c r="F1" s="12"/>
      <c r="G1" s="12"/>
      <c r="H1" s="13"/>
      <c r="I1" s="13"/>
      <c r="J1" s="13"/>
      <c r="K1" s="13"/>
    </row>
    <row r="2" spans="1:2" s="14" customFormat="1" ht="12.75" customHeight="1">
      <c r="A2" s="15" t="s">
        <v>1</v>
      </c>
      <c r="B2" s="16"/>
    </row>
    <row r="3" spans="1:2" s="19" customFormat="1" ht="12.75" customHeight="1">
      <c r="A3" s="17" t="s">
        <v>0</v>
      </c>
      <c r="B3" s="18"/>
    </row>
    <row r="4" spans="1:2" s="19" customFormat="1" ht="9" customHeight="1">
      <c r="A4" s="17"/>
      <c r="B4" s="18"/>
    </row>
    <row r="5" spans="1:2" s="14" customFormat="1" ht="12.75" customHeight="1">
      <c r="A5" s="20" t="s">
        <v>2</v>
      </c>
      <c r="B5" s="21" t="s">
        <v>3</v>
      </c>
    </row>
    <row r="6" spans="1:2" s="14" customFormat="1" ht="9" customHeight="1">
      <c r="A6" s="22"/>
      <c r="B6" s="21"/>
    </row>
    <row r="7" spans="1:2" s="6" customFormat="1" ht="9" customHeight="1">
      <c r="A7" s="7"/>
      <c r="B7" s="5"/>
    </row>
    <row r="8" spans="1:2" ht="12.75" customHeight="1">
      <c r="A8" s="8">
        <v>1971</v>
      </c>
      <c r="B8" s="4">
        <v>365000</v>
      </c>
    </row>
    <row r="9" spans="1:2" ht="12.75" customHeight="1">
      <c r="A9" s="8">
        <v>1972</v>
      </c>
      <c r="B9" s="4">
        <v>319800</v>
      </c>
    </row>
    <row r="10" spans="1:5" ht="12.75" customHeight="1">
      <c r="A10" s="8">
        <v>1973</v>
      </c>
      <c r="B10" s="4">
        <v>269400</v>
      </c>
      <c r="D10" s="2"/>
      <c r="E10" s="2"/>
    </row>
    <row r="11" spans="1:2" ht="12.75" customHeight="1">
      <c r="A11" s="8">
        <v>1974</v>
      </c>
      <c r="B11" s="4">
        <v>426200</v>
      </c>
    </row>
    <row r="12" spans="1:2" ht="12.75" customHeight="1">
      <c r="A12" s="8">
        <v>1975</v>
      </c>
      <c r="B12" s="4">
        <v>308300</v>
      </c>
    </row>
    <row r="13" spans="1:2" ht="12.75" customHeight="1">
      <c r="A13" s="8">
        <v>1976</v>
      </c>
      <c r="B13" s="4">
        <v>335000</v>
      </c>
    </row>
    <row r="14" spans="1:2" ht="12.75" customHeight="1">
      <c r="A14" s="8">
        <v>1977</v>
      </c>
      <c r="B14" s="4">
        <v>499600</v>
      </c>
    </row>
    <row r="15" spans="1:2" ht="12.75" customHeight="1">
      <c r="A15" s="8">
        <v>1978</v>
      </c>
      <c r="B15" s="4">
        <v>667257</v>
      </c>
    </row>
    <row r="16" spans="1:2" ht="12.75" customHeight="1">
      <c r="A16" s="8">
        <v>1979</v>
      </c>
      <c r="B16" s="4">
        <v>972387</v>
      </c>
    </row>
    <row r="17" spans="1:2" ht="12.75" customHeight="1">
      <c r="A17" s="8">
        <v>1980</v>
      </c>
      <c r="B17" s="4">
        <v>1370514</v>
      </c>
    </row>
    <row r="18" spans="1:2" ht="12.75" customHeight="1">
      <c r="A18" s="8">
        <v>1981</v>
      </c>
      <c r="B18" s="4">
        <v>986657</v>
      </c>
    </row>
    <row r="19" spans="1:2" ht="12.75" customHeight="1">
      <c r="A19" s="8">
        <v>1982</v>
      </c>
      <c r="B19" s="4">
        <v>685696</v>
      </c>
    </row>
    <row r="20" spans="1:2" ht="12.75" customHeight="1">
      <c r="A20" s="8">
        <v>1983</v>
      </c>
      <c r="B20" s="4">
        <v>298436</v>
      </c>
    </row>
    <row r="21" spans="1:2" ht="12.75" customHeight="1">
      <c r="A21" s="8">
        <v>1984</v>
      </c>
      <c r="B21" s="4">
        <v>311365</v>
      </c>
    </row>
    <row r="22" spans="1:2" ht="12.75" customHeight="1">
      <c r="A22" s="8">
        <v>1985</v>
      </c>
      <c r="B22" s="4">
        <v>249561</v>
      </c>
    </row>
    <row r="23" spans="1:2" ht="12.75" customHeight="1">
      <c r="A23" s="8">
        <v>1986</v>
      </c>
      <c r="B23" s="4">
        <v>312465</v>
      </c>
    </row>
    <row r="24" spans="1:2" ht="12.75" customHeight="1">
      <c r="A24" s="8">
        <v>1987</v>
      </c>
      <c r="B24" s="4">
        <v>371245</v>
      </c>
    </row>
    <row r="25" spans="1:2" ht="12.75" customHeight="1">
      <c r="A25" s="8">
        <v>1988</v>
      </c>
      <c r="B25" s="4">
        <v>434094</v>
      </c>
    </row>
    <row r="26" spans="1:2" ht="12.75" customHeight="1">
      <c r="A26" s="8">
        <v>1989</v>
      </c>
      <c r="B26" s="4">
        <v>419296</v>
      </c>
    </row>
    <row r="27" spans="1:2" ht="12.75" customHeight="1">
      <c r="A27" s="8">
        <v>1990</v>
      </c>
      <c r="B27" s="4">
        <v>356600</v>
      </c>
    </row>
    <row r="28" spans="1:2" ht="12.75" customHeight="1">
      <c r="A28" s="9">
        <v>1991</v>
      </c>
      <c r="B28" s="4">
        <v>511524</v>
      </c>
    </row>
    <row r="29" spans="1:2" ht="12.75" customHeight="1">
      <c r="A29" s="9">
        <v>1992</v>
      </c>
      <c r="B29" s="4">
        <f>450966-14137</f>
        <v>436829</v>
      </c>
    </row>
    <row r="30" spans="1:2" ht="12.75" customHeight="1">
      <c r="A30" s="9">
        <v>1993</v>
      </c>
      <c r="B30" s="4">
        <f>491714-11739</f>
        <v>479975</v>
      </c>
    </row>
    <row r="31" spans="1:2" ht="12.75" customHeight="1">
      <c r="A31" s="9">
        <v>1994</v>
      </c>
      <c r="B31" s="4">
        <f>479419-15655</f>
        <v>463764</v>
      </c>
    </row>
    <row r="32" spans="1:2" ht="12.75" customHeight="1">
      <c r="A32" s="9">
        <v>1995</v>
      </c>
      <c r="B32" s="4">
        <f>638870-14209</f>
        <v>624661</v>
      </c>
    </row>
    <row r="33" spans="1:2" ht="12.75" customHeight="1">
      <c r="A33" s="9">
        <v>1996</v>
      </c>
      <c r="B33" s="4">
        <f>602943.13-12114.13</f>
        <v>590829</v>
      </c>
    </row>
    <row r="34" spans="1:2" ht="12.75" customHeight="1">
      <c r="A34" s="9">
        <v>1997</v>
      </c>
      <c r="B34" s="4">
        <f>841775-11155.57</f>
        <v>830619.43</v>
      </c>
    </row>
    <row r="35" spans="1:8" ht="12.75" customHeight="1">
      <c r="A35" s="10">
        <v>1998</v>
      </c>
      <c r="B35" s="4">
        <v>616782</v>
      </c>
      <c r="H35" s="2"/>
    </row>
    <row r="36" spans="1:2" ht="12.75" customHeight="1">
      <c r="A36" s="10">
        <v>1999</v>
      </c>
      <c r="B36" s="4">
        <v>403506</v>
      </c>
    </row>
    <row r="37" spans="1:2" ht="12.75" customHeight="1">
      <c r="A37" s="10">
        <v>2000</v>
      </c>
      <c r="B37" s="4">
        <v>202174</v>
      </c>
    </row>
    <row r="38" spans="1:2" ht="12.75" customHeight="1">
      <c r="A38" s="11">
        <v>2001</v>
      </c>
      <c r="B38" s="4">
        <f>190032-5018</f>
        <v>185014</v>
      </c>
    </row>
    <row r="39" spans="1:2" ht="12.75" customHeight="1">
      <c r="A39" s="9">
        <v>2002</v>
      </c>
      <c r="B39" s="4">
        <v>115994</v>
      </c>
    </row>
    <row r="40" spans="1:2" ht="12.75" customHeight="1">
      <c r="A40" s="9">
        <v>2003</v>
      </c>
      <c r="B40" s="4">
        <v>105208</v>
      </c>
    </row>
    <row r="41" spans="1:2" ht="12.75" customHeight="1">
      <c r="A41" s="9">
        <v>2004</v>
      </c>
      <c r="B41" s="4">
        <v>246113</v>
      </c>
    </row>
    <row r="42" spans="1:2" ht="12.75" customHeight="1">
      <c r="A42" s="9">
        <v>2005</v>
      </c>
      <c r="B42" s="4">
        <v>213272</v>
      </c>
    </row>
    <row r="43" spans="1:2" ht="12.75" customHeight="1">
      <c r="A43" s="7">
        <v>2006</v>
      </c>
      <c r="B43" s="4">
        <v>244096.47</v>
      </c>
    </row>
    <row r="44" spans="1:2" ht="12.75" customHeight="1">
      <c r="A44" s="7">
        <v>2007</v>
      </c>
      <c r="B44" s="4">
        <v>415281.35</v>
      </c>
    </row>
    <row r="45" spans="1:2" ht="12.75" customHeight="1">
      <c r="A45" s="7">
        <v>2008</v>
      </c>
      <c r="B45" s="4">
        <v>556131</v>
      </c>
    </row>
    <row r="46" spans="1:2" ht="12.75" customHeight="1">
      <c r="A46" s="7">
        <v>2009</v>
      </c>
      <c r="B46" s="4">
        <v>463080</v>
      </c>
    </row>
    <row r="47" spans="1:2" ht="12.75" customHeight="1">
      <c r="A47" s="7">
        <v>2010</v>
      </c>
      <c r="B47" s="4">
        <v>642714</v>
      </c>
    </row>
    <row r="48" spans="1:2" ht="12.75" customHeight="1">
      <c r="A48" s="7">
        <v>2011</v>
      </c>
      <c r="B48" s="4">
        <v>580315</v>
      </c>
    </row>
    <row r="49" spans="1:2" ht="12.75" customHeight="1">
      <c r="A49" s="7">
        <v>2012</v>
      </c>
      <c r="B49" s="4">
        <v>649904</v>
      </c>
    </row>
    <row r="50" spans="1:2" ht="12.75" customHeight="1">
      <c r="A50" s="7">
        <v>2013</v>
      </c>
      <c r="B50" s="4">
        <v>742149</v>
      </c>
    </row>
    <row r="51" spans="1:2" ht="12.75" customHeight="1">
      <c r="A51" s="7">
        <v>2014</v>
      </c>
      <c r="B51" s="4">
        <v>793780</v>
      </c>
    </row>
    <row r="52" spans="1:2" ht="12.75" customHeight="1">
      <c r="A52" s="7">
        <v>2015</v>
      </c>
      <c r="B52" s="4">
        <v>617417.9400000009</v>
      </c>
    </row>
    <row r="53" spans="1:2" ht="12.75" customHeight="1">
      <c r="A53" s="7">
        <v>2016</v>
      </c>
      <c r="B53" s="4">
        <v>466199.10999999987</v>
      </c>
    </row>
    <row r="54" spans="1:2" ht="12.75" customHeight="1">
      <c r="A54" s="7">
        <v>2017</v>
      </c>
      <c r="B54" s="4">
        <v>703187.94</v>
      </c>
    </row>
    <row r="55" spans="1:2" ht="12.75" customHeight="1">
      <c r="A55" s="7">
        <v>2018</v>
      </c>
      <c r="B55" s="4">
        <v>517085.55</v>
      </c>
    </row>
    <row r="56" spans="1:2" ht="12.75" customHeight="1">
      <c r="A56" s="7">
        <v>2019</v>
      </c>
      <c r="B56" s="4">
        <v>531218.05</v>
      </c>
    </row>
    <row r="57" spans="1:2" ht="12.75" customHeight="1">
      <c r="A57" s="7">
        <v>2020</v>
      </c>
      <c r="B57" s="4">
        <v>412546.11</v>
      </c>
    </row>
    <row r="58" spans="1:2" ht="12.75" customHeight="1">
      <c r="A58" s="7">
        <v>2021</v>
      </c>
      <c r="B58" s="4">
        <v>604118</v>
      </c>
    </row>
    <row r="59" spans="1:2" ht="12.75" customHeight="1">
      <c r="A59" s="7">
        <v>2022</v>
      </c>
      <c r="B59" s="4">
        <v>639138</v>
      </c>
    </row>
    <row r="60" spans="1:2" ht="9" customHeight="1">
      <c r="A60" s="7"/>
      <c r="B60" s="2"/>
    </row>
    <row r="61" spans="1:2" s="19" customFormat="1" ht="9" customHeight="1">
      <c r="A61" s="17"/>
      <c r="B61" s="23"/>
    </row>
    <row r="62" spans="1:7" s="14" customFormat="1" ht="12.75" customHeight="1">
      <c r="A62" s="25" t="s">
        <v>5</v>
      </c>
      <c r="B62" s="25"/>
      <c r="C62" s="25"/>
      <c r="D62" s="25"/>
      <c r="E62" s="25"/>
      <c r="F62" s="25"/>
      <c r="G62" s="25"/>
    </row>
    <row r="63" spans="1:2" s="14" customFormat="1" ht="12.75" customHeight="1">
      <c r="A63" s="24" t="s">
        <v>4</v>
      </c>
      <c r="B63" s="24"/>
    </row>
    <row r="64" spans="1:2" s="14" customFormat="1" ht="9" customHeight="1">
      <c r="A64" s="24"/>
      <c r="B64" s="24"/>
    </row>
    <row r="65" ht="12.75" customHeight="1">
      <c r="B65" s="1"/>
    </row>
  </sheetData>
  <sheetProtection/>
  <mergeCells count="1">
    <mergeCell ref="A62:G62"/>
  </mergeCells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Vilma Goycoechea</dc:creator>
  <cp:keywords/>
  <dc:description/>
  <cp:lastModifiedBy>Stella Landeira</cp:lastModifiedBy>
  <cp:lastPrinted>2002-04-24T19:41:09Z</cp:lastPrinted>
  <dcterms:created xsi:type="dcterms:W3CDTF">1996-10-29T06:26:14Z</dcterms:created>
  <dcterms:modified xsi:type="dcterms:W3CDTF">2023-11-14T19:24:57Z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0c3a3056-d422-4617-86ef-f9719cf649e7</vt:lpwstr>
  </property>
</Properties>
</file>