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300" windowHeight="102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<sst xmlns="http://schemas.openxmlformats.org/spreadsheetml/2006/main" count="203" uniqueCount="161">
  <si>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</si>
  <si>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</si>
  <si>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</si>
  <si>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</si>
  <si>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</si>
  <si>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</si>
  <si>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</si>
  <si>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</si>
  <si>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</si>
  <si>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</si>
  <si>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</si>
  <si>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</si>
  <si>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</si>
  <si>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</si>
  <si>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</si>
  <si>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</si>
  <si>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</si>
  <si>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</si>
  <si>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</si>
  <si>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</si>
  <si>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</si>
  <si>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</si>
  <si>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</si>
  <si>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</si>
  <si>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</si>
  <si>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</si>
  <si>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</si>
  <si>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</si>
  <si>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</si>
  <si>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</si>
  <si>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</si>
  <si>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</si>
  <si>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</si>
  <si>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</si>
  <si>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</si>
  <si>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</si>
  <si>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</si>
  <si>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</si>
  <si>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</si>
  <si>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</si>
  <si>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</si>
  <si>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</si>
  <si>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</si>
  <si>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</si>
  <si>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</si>
  <si>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</si>
  <si>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</si>
  <si>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</si>
  <si>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</si>
  <si>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</si>
  <si>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</si>
  <si>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</si>
  <si>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</si>
  <si>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</si>
  <si>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</si>
  <si>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</si>
  <si>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</si>
  <si>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</si>
  <si>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</si>
  <si>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</si>
  <si>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</si>
  <si>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</si>
  <si>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</si>
  <si>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</si>
  <si>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</si>
  <si>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</si>
  <si>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</si>
  <si>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</si>
  <si>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</si>
  <si>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</si>
  <si>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</si>
  <si>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</si>
  <si>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</si>
  <si>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</si>
  <si>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</si>
  <si>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</si>
  <si>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</si>
  <si>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</si>
  <si>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</si>
  <si>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</si>
  <si>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</si>
  <si>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</si>
  <si>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</si>
  <si>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</si>
  <si>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</si>
  <si>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</si>
  <si>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</si>
  <si>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</si>
  <si>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</si>
  <si>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</si>
  <si>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</si>
  <si>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</si>
  <si>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</si>
  <si>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</si>
  <si>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</si>
  <si>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</si>
  <si>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</si>
  <si>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</si>
  <si>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</si>
  <si>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</si>
  <si>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</si>
  <si>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</si>
  <si>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</si>
  <si>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F</t>
  </si>
  <si>
    <t>Construcción</t>
  </si>
  <si>
    <t>Construcción de obras de arquitectura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</si>
  <si>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</si>
  <si>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</si>
  <si>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</si>
  <si>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</si>
  <si>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</si>
  <si>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</si>
  <si>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</si>
  <si>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</si>
  <si>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</si>
  <si>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</si>
  <si>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</si>
  <si>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División</t>
  </si>
  <si>
    <t>actividades de seguros</t>
  </si>
  <si>
    <t>personal doméstico</t>
  </si>
  <si>
    <t>servicios de los hogares privados para uso propio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</si>
  <si>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</si>
  <si>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</si>
  <si>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</si>
  <si>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</si>
  <si>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</si>
  <si>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</si>
  <si>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</si>
  <si>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</si>
  <si>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</si>
  <si>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</si>
  <si>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</si>
  <si>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</si>
  <si>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</si>
  <si>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</si>
  <si>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</si>
  <si>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</si>
  <si>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</si>
  <si>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</si>
  <si>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</si>
  <si>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</si>
  <si>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</si>
  <si>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Extracción de petróleo crudo y gas natural</t>
  </si>
  <si>
    <t>O</t>
  </si>
  <si>
    <t>Administración pública y la defensa; planes de seguridad</t>
  </si>
  <si>
    <t>social de afiliación obligatoria</t>
  </si>
  <si>
    <t>Actividades de programación y distribución</t>
  </si>
  <si>
    <t>Actividades relacionadas con la salud humana</t>
  </si>
  <si>
    <t>Servicios sociales y relacionados con la salud humana</t>
  </si>
  <si>
    <t>Fabricación de la maquinaria y equipo NCP</t>
  </si>
  <si>
    <t>Pesca y acuicultura</t>
  </si>
  <si>
    <t xml:space="preserve">Industrias manufactureras           </t>
  </si>
  <si>
    <t>Ingeniería civil</t>
  </si>
  <si>
    <t>-</t>
  </si>
  <si>
    <t>Tramos de personal ocupado</t>
  </si>
  <si>
    <t>1 - 4</t>
  </si>
  <si>
    <t>5 - 19</t>
  </si>
  <si>
    <t>20 - 99</t>
  </si>
  <si>
    <t>100 o más</t>
  </si>
  <si>
    <t>según división de actividad (CIIU Rev. 4) - Total País - 2020</t>
  </si>
  <si>
    <t>4.1.2 - Personal Ocupado en Entidades Jurídicas con actividad económica del Sector Privado, por tramos de personal ocupado,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</si>
</sst>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[$-380A]dddd\,\ dd&quot; de &quot;mmmm&quot; de &quot;yyyy"/>
    <numFmt numFmtId="183" formatCode="[$-380A]hh:mm:ss\ AM/PM"/>
    <numFmt numFmtId="184" formatCode="_(* #,##0_);_(* \(#,##0\);_(* &quot;-&quot;??_);_(@_)"/>
    <numFmt numFmtId="185" formatCode="#,##0.0"/>
  </numFmts>
  <fonts count="44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8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/>
    </xf>
    <xf numFmtId="0" fontId="2" fillId="6" borderId="0" xfId="77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8" fillId="6" borderId="0" xfId="78" applyFont="1" applyFill="1" applyBorder="1" applyAlignment="1" applyProtection="1">
      <alignment horizontal="left"/>
      <protection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43" fillId="6" borderId="0" xfId="78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3" fontId="5" fillId="32" borderId="0" xfId="0" applyNumberFormat="1" applyFont="1" applyFill="1" applyAlignment="1">
      <alignment/>
    </xf>
    <xf numFmtId="3" fontId="3" fillId="32" borderId="0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 horizontal="right"/>
    </xf>
    <xf numFmtId="3" fontId="3" fillId="32" borderId="0" xfId="0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3" fontId="2" fillId="32" borderId="0" xfId="0" applyNumberFormat="1" applyFont="1" applyFill="1" applyAlignment="1">
      <alignment/>
    </xf>
    <xf numFmtId="0" fontId="2" fillId="6" borderId="0" xfId="0" applyFont="1" applyFill="1" applyBorder="1" applyAlignment="1">
      <alignment horizontal="right" vertical="center"/>
    </xf>
    <xf numFmtId="3" fontId="2" fillId="32" borderId="0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3" fontId="3" fillId="32" borderId="0" xfId="0" applyNumberFormat="1" applyFont="1" applyFill="1" applyBorder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13" customWidth="1"/>
    <col min="2" max="2" width="9.28125" style="1" customWidth="1"/>
    <col min="3" max="3" width="59.57421875" style="1" customWidth="1"/>
    <col min="4" max="4" width="12.8515625" style="13" customWidth="1"/>
    <col min="5" max="5" width="11.140625" style="13" customWidth="1"/>
    <col min="6" max="7" width="12.140625" style="13" customWidth="1"/>
    <col min="8" max="8" width="12.8515625" style="13" customWidth="1"/>
    <col min="9" max="16384" width="11.421875" style="13" customWidth="1"/>
  </cols>
  <sheetData>
    <row r="1" spans="1:237" s="23" customFormat="1" ht="15" customHeight="1">
      <c r="A1" s="28" t="s">
        <v>160</v>
      </c>
      <c r="B1" s="32"/>
      <c r="C1" s="3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</row>
    <row r="2" spans="1:237" s="23" customFormat="1" ht="15" customHeight="1">
      <c r="A2" s="28" t="s">
        <v>159</v>
      </c>
      <c r="B2" s="32"/>
      <c r="C2" s="3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</row>
    <row r="3" spans="1:3" s="23" customFormat="1" ht="9" customHeight="1">
      <c r="A3" s="32"/>
      <c r="B3" s="32"/>
      <c r="C3" s="32"/>
    </row>
    <row r="4" spans="1:8" s="23" customFormat="1" ht="12.75" customHeight="1">
      <c r="A4" s="24"/>
      <c r="B4" s="24"/>
      <c r="C4" s="24"/>
      <c r="D4" s="25"/>
      <c r="E4" s="45" t="s">
        <v>154</v>
      </c>
      <c r="F4" s="45"/>
      <c r="G4" s="45"/>
      <c r="H4" s="45"/>
    </row>
    <row r="5" spans="1:8" s="23" customFormat="1" ht="12.75" customHeight="1">
      <c r="A5" s="24" t="s">
        <v>1</v>
      </c>
      <c r="B5" s="24" t="s">
        <v>117</v>
      </c>
      <c r="C5" s="24" t="s">
        <v>2</v>
      </c>
      <c r="D5" s="41" t="s">
        <v>0</v>
      </c>
      <c r="E5" s="33" t="s">
        <v>155</v>
      </c>
      <c r="F5" s="33" t="s">
        <v>156</v>
      </c>
      <c r="G5" s="33" t="s">
        <v>157</v>
      </c>
      <c r="H5" s="34" t="s">
        <v>158</v>
      </c>
    </row>
    <row r="6" spans="1:4" s="23" customFormat="1" ht="9" customHeight="1">
      <c r="A6" s="26"/>
      <c r="B6" s="26"/>
      <c r="C6" s="26"/>
      <c r="D6" s="27"/>
    </row>
    <row r="7" spans="1:3" s="6" customFormat="1" ht="9" customHeight="1">
      <c r="A7" s="5"/>
      <c r="B7" s="4"/>
      <c r="C7" s="4"/>
    </row>
    <row r="8" spans="1:10" s="6" customFormat="1" ht="12.75" customHeight="1">
      <c r="A8" s="7" t="s">
        <v>0</v>
      </c>
      <c r="B8" s="8"/>
      <c r="C8" s="1"/>
      <c r="D8" s="40">
        <f>D10+D15+D21+D52+D56+D63+D69+D77+D84+D88+D97+D104+D107+D119+D131+D135+D138+D143+D149+D156+D162</f>
        <v>806336</v>
      </c>
      <c r="E8" s="40">
        <f>E10+E15+E21+E52+E56+E63+E69+E77+E84+E88+E97+E104+E107+E119+E131+E135+E138+E143+E149+E156+E162</f>
        <v>195359</v>
      </c>
      <c r="F8" s="40">
        <f>F10+F15+F21+F52+F56+F63+F69+F77+F84+F88+F97+F104+F107+F119+F131+F135+F138+F143+F149+F156+F162</f>
        <v>177790</v>
      </c>
      <c r="G8" s="40">
        <f>+G10+G15+G21+G52+G56+G69+G63+G77+G84+G88+G97+G104+G107+G119+G131+G135+G138+G143+G149+G156</f>
        <v>168580</v>
      </c>
      <c r="H8" s="40">
        <f>+H10+H15+H21+H52+H56+H69+H63+H77+H84+H88+H97+H104+H107+H119+H131+H135+H138+H143+H149+H156</f>
        <v>264607</v>
      </c>
      <c r="I8" s="35"/>
      <c r="J8" s="35"/>
    </row>
    <row r="9" spans="1:10" s="6" customFormat="1" ht="9" customHeight="1">
      <c r="A9" s="7"/>
      <c r="B9" s="8"/>
      <c r="C9" s="1"/>
      <c r="D9" s="38"/>
      <c r="E9" s="38"/>
      <c r="F9" s="38"/>
      <c r="G9" s="38"/>
      <c r="H9" s="38"/>
      <c r="I9" s="35"/>
      <c r="J9" s="35"/>
    </row>
    <row r="10" spans="1:10" s="6" customFormat="1" ht="12.75" customHeight="1">
      <c r="A10" s="7" t="s">
        <v>100</v>
      </c>
      <c r="B10" s="8"/>
      <c r="C10" s="3" t="s">
        <v>101</v>
      </c>
      <c r="D10" s="40">
        <f>SUM(D11:D13)</f>
        <v>8899</v>
      </c>
      <c r="E10" s="40">
        <f>SUM(E11:E13)</f>
        <v>2648</v>
      </c>
      <c r="F10" s="40">
        <f>SUM(F11:F13)</f>
        <v>2071</v>
      </c>
      <c r="G10" s="40">
        <f>SUM(G11:G13)</f>
        <v>1913</v>
      </c>
      <c r="H10" s="40">
        <f>SUM(H11:H13)</f>
        <v>2267</v>
      </c>
      <c r="I10" s="35"/>
      <c r="J10" s="35"/>
    </row>
    <row r="11" spans="1:10" s="6" customFormat="1" ht="12.75" customHeight="1">
      <c r="A11" s="7"/>
      <c r="B11" s="9">
        <v>1</v>
      </c>
      <c r="C11" s="3" t="s">
        <v>123</v>
      </c>
      <c r="D11" s="40">
        <f>SUM(E11:H11)</f>
        <v>6853</v>
      </c>
      <c r="E11" s="38">
        <v>2311</v>
      </c>
      <c r="F11" s="38">
        <v>1867</v>
      </c>
      <c r="G11" s="38">
        <v>1356</v>
      </c>
      <c r="H11" s="38">
        <v>1319</v>
      </c>
      <c r="I11" s="35"/>
      <c r="J11" s="35"/>
    </row>
    <row r="12" spans="1:10" s="6" customFormat="1" ht="12.75" customHeight="1">
      <c r="A12" s="10"/>
      <c r="B12" s="9">
        <v>2</v>
      </c>
      <c r="C12" s="3" t="s">
        <v>102</v>
      </c>
      <c r="D12" s="40">
        <f>SUM(E12:H12)</f>
        <v>1169</v>
      </c>
      <c r="E12" s="38">
        <v>105</v>
      </c>
      <c r="F12" s="38">
        <v>109</v>
      </c>
      <c r="G12" s="38">
        <v>159</v>
      </c>
      <c r="H12" s="38">
        <v>796</v>
      </c>
      <c r="I12" s="35"/>
      <c r="J12" s="35"/>
    </row>
    <row r="13" spans="1:10" s="6" customFormat="1" ht="12.75" customHeight="1">
      <c r="A13" s="10"/>
      <c r="B13" s="9">
        <v>3</v>
      </c>
      <c r="C13" s="3" t="s">
        <v>150</v>
      </c>
      <c r="D13" s="40">
        <f>SUM(E13:H13)</f>
        <v>877</v>
      </c>
      <c r="E13" s="38">
        <v>232</v>
      </c>
      <c r="F13" s="38">
        <v>95</v>
      </c>
      <c r="G13" s="38">
        <v>398</v>
      </c>
      <c r="H13" s="38">
        <v>152</v>
      </c>
      <c r="I13" s="35"/>
      <c r="J13" s="35"/>
    </row>
    <row r="14" spans="1:10" s="6" customFormat="1" ht="9" customHeight="1">
      <c r="A14" s="10"/>
      <c r="B14" s="9"/>
      <c r="C14" s="3"/>
      <c r="D14" s="40"/>
      <c r="E14" s="38"/>
      <c r="F14" s="38"/>
      <c r="G14" s="38"/>
      <c r="H14" s="38"/>
      <c r="I14" s="35"/>
      <c r="J14" s="35"/>
    </row>
    <row r="15" spans="1:10" s="6" customFormat="1" ht="12" customHeight="1">
      <c r="A15" s="9" t="s">
        <v>3</v>
      </c>
      <c r="B15" s="9"/>
      <c r="C15" s="3" t="s">
        <v>4</v>
      </c>
      <c r="D15" s="40">
        <f>SUM(D16:D19)</f>
        <v>1432</v>
      </c>
      <c r="E15" s="40">
        <f>SUM(E16:E19)</f>
        <v>311</v>
      </c>
      <c r="F15" s="40">
        <f>SUM(F16:F19)</f>
        <v>626</v>
      </c>
      <c r="G15" s="40">
        <f>SUM(G16:G19)</f>
        <v>360</v>
      </c>
      <c r="H15" s="40">
        <f>SUM(H16:H19)</f>
        <v>135</v>
      </c>
      <c r="I15" s="35"/>
      <c r="J15" s="35"/>
    </row>
    <row r="16" spans="1:10" s="6" customFormat="1" ht="12" customHeight="1">
      <c r="A16" s="9"/>
      <c r="B16" s="9">
        <v>6</v>
      </c>
      <c r="C16" s="3" t="s">
        <v>142</v>
      </c>
      <c r="D16" s="37" t="s">
        <v>153</v>
      </c>
      <c r="E16" s="37" t="s">
        <v>153</v>
      </c>
      <c r="F16" s="37" t="s">
        <v>153</v>
      </c>
      <c r="G16" s="37" t="s">
        <v>153</v>
      </c>
      <c r="H16" s="37" t="s">
        <v>153</v>
      </c>
      <c r="I16" s="35"/>
      <c r="J16" s="35"/>
    </row>
    <row r="17" spans="1:10" s="6" customFormat="1" ht="12.75" customHeight="1">
      <c r="A17" s="9"/>
      <c r="B17" s="9">
        <v>7</v>
      </c>
      <c r="C17" s="3" t="s">
        <v>72</v>
      </c>
      <c r="D17" s="40">
        <f>SUM(E17:H17)</f>
        <v>30</v>
      </c>
      <c r="E17" s="38">
        <v>13</v>
      </c>
      <c r="F17" s="38">
        <v>17</v>
      </c>
      <c r="G17" s="37" t="s">
        <v>153</v>
      </c>
      <c r="H17" s="37" t="s">
        <v>153</v>
      </c>
      <c r="I17" s="35"/>
      <c r="J17" s="35"/>
    </row>
    <row r="18" spans="1:10" s="6" customFormat="1" ht="12.75" customHeight="1">
      <c r="A18" s="9"/>
      <c r="B18" s="9">
        <v>8</v>
      </c>
      <c r="C18" s="3" t="s">
        <v>73</v>
      </c>
      <c r="D18" s="40">
        <f>SUM(E18:H18)</f>
        <v>1308</v>
      </c>
      <c r="E18" s="38">
        <v>274</v>
      </c>
      <c r="F18" s="38">
        <v>598</v>
      </c>
      <c r="G18" s="38">
        <v>301</v>
      </c>
      <c r="H18" s="38">
        <v>135</v>
      </c>
      <c r="I18" s="35"/>
      <c r="J18" s="35"/>
    </row>
    <row r="19" spans="1:10" s="6" customFormat="1" ht="12.75" customHeight="1">
      <c r="A19" s="9"/>
      <c r="B19" s="9">
        <v>9</v>
      </c>
      <c r="C19" s="3" t="s">
        <v>90</v>
      </c>
      <c r="D19" s="40">
        <f>SUM(E19:H19)</f>
        <v>94</v>
      </c>
      <c r="E19" s="38">
        <v>24</v>
      </c>
      <c r="F19" s="38">
        <v>11</v>
      </c>
      <c r="G19" s="38">
        <v>59</v>
      </c>
      <c r="H19" s="37" t="s">
        <v>153</v>
      </c>
      <c r="I19" s="35"/>
      <c r="J19" s="35"/>
    </row>
    <row r="20" spans="1:10" s="6" customFormat="1" ht="9" customHeight="1">
      <c r="A20" s="9"/>
      <c r="B20" s="9"/>
      <c r="C20" s="3"/>
      <c r="D20" s="40"/>
      <c r="E20" s="38"/>
      <c r="F20" s="38"/>
      <c r="G20" s="38"/>
      <c r="H20" s="38"/>
      <c r="I20" s="35"/>
      <c r="J20" s="35"/>
    </row>
    <row r="21" spans="1:10" s="6" customFormat="1" ht="12.75" customHeight="1">
      <c r="A21" s="9" t="s">
        <v>5</v>
      </c>
      <c r="B21" s="9"/>
      <c r="C21" s="3" t="s">
        <v>151</v>
      </c>
      <c r="D21" s="40">
        <f>SUM(D22:D50)</f>
        <v>103168</v>
      </c>
      <c r="E21" s="40">
        <f>SUM(E22:E50)</f>
        <v>16245</v>
      </c>
      <c r="F21" s="40">
        <f>SUM(F22:F50)</f>
        <v>23922</v>
      </c>
      <c r="G21" s="40">
        <f>SUM(G22:G50)</f>
        <v>23451</v>
      </c>
      <c r="H21" s="40">
        <f>SUM(H22:H50)</f>
        <v>39550</v>
      </c>
      <c r="I21" s="35"/>
      <c r="J21" s="35"/>
    </row>
    <row r="22" spans="1:10" s="6" customFormat="1" ht="12.75" customHeight="1">
      <c r="A22" s="9"/>
      <c r="B22" s="9">
        <v>10</v>
      </c>
      <c r="C22" s="3" t="s">
        <v>6</v>
      </c>
      <c r="D22" s="40">
        <f aca="true" t="shared" si="0" ref="D22:D27">SUM(E22:H22)</f>
        <v>47753</v>
      </c>
      <c r="E22" s="38">
        <v>4255</v>
      </c>
      <c r="F22" s="38">
        <v>9642</v>
      </c>
      <c r="G22" s="38">
        <v>9405</v>
      </c>
      <c r="H22" s="38">
        <v>24451</v>
      </c>
      <c r="I22" s="35"/>
      <c r="J22" s="35"/>
    </row>
    <row r="23" spans="1:10" s="6" customFormat="1" ht="12.75" customHeight="1">
      <c r="A23" s="9"/>
      <c r="B23" s="9">
        <v>11</v>
      </c>
      <c r="C23" s="3" t="s">
        <v>7</v>
      </c>
      <c r="D23" s="40">
        <f t="shared" si="0"/>
        <v>3831</v>
      </c>
      <c r="E23" s="38">
        <v>339</v>
      </c>
      <c r="F23" s="38">
        <v>788</v>
      </c>
      <c r="G23" s="38">
        <v>797</v>
      </c>
      <c r="H23" s="38">
        <v>1907</v>
      </c>
      <c r="I23" s="35"/>
      <c r="J23" s="35"/>
    </row>
    <row r="24" spans="1:10" s="6" customFormat="1" ht="12.75" customHeight="1">
      <c r="A24" s="9"/>
      <c r="B24" s="9">
        <v>12</v>
      </c>
      <c r="C24" s="3" t="s">
        <v>8</v>
      </c>
      <c r="D24" s="40">
        <f t="shared" si="0"/>
        <v>401</v>
      </c>
      <c r="E24" s="37" t="s">
        <v>153</v>
      </c>
      <c r="F24" s="38">
        <v>4</v>
      </c>
      <c r="G24" s="37" t="s">
        <v>153</v>
      </c>
      <c r="H24" s="38">
        <v>397</v>
      </c>
      <c r="I24" s="35"/>
      <c r="J24" s="35"/>
    </row>
    <row r="25" spans="1:10" s="6" customFormat="1" ht="12.75" customHeight="1">
      <c r="A25" s="9"/>
      <c r="B25" s="9">
        <v>13</v>
      </c>
      <c r="C25" s="3" t="s">
        <v>9</v>
      </c>
      <c r="D25" s="40">
        <f t="shared" si="0"/>
        <v>1978</v>
      </c>
      <c r="E25" s="38">
        <v>433</v>
      </c>
      <c r="F25" s="38">
        <v>421</v>
      </c>
      <c r="G25" s="38">
        <v>868</v>
      </c>
      <c r="H25" s="38">
        <v>256</v>
      </c>
      <c r="I25" s="35"/>
      <c r="J25" s="35"/>
    </row>
    <row r="26" spans="1:10" s="6" customFormat="1" ht="12.75" customHeight="1">
      <c r="A26" s="9"/>
      <c r="B26" s="9">
        <v>14</v>
      </c>
      <c r="C26" s="3" t="s">
        <v>10</v>
      </c>
      <c r="D26" s="40">
        <f t="shared" si="0"/>
        <v>2720</v>
      </c>
      <c r="E26" s="38">
        <v>1204</v>
      </c>
      <c r="F26" s="38">
        <v>758</v>
      </c>
      <c r="G26" s="38">
        <v>555</v>
      </c>
      <c r="H26" s="38">
        <v>203</v>
      </c>
      <c r="I26" s="35"/>
      <c r="J26" s="35"/>
    </row>
    <row r="27" spans="1:10" s="6" customFormat="1" ht="12.75" customHeight="1">
      <c r="A27" s="9"/>
      <c r="B27" s="9">
        <v>15</v>
      </c>
      <c r="C27" s="3" t="s">
        <v>11</v>
      </c>
      <c r="D27" s="40">
        <f t="shared" si="0"/>
        <v>2277</v>
      </c>
      <c r="E27" s="38">
        <v>376</v>
      </c>
      <c r="F27" s="38">
        <v>338</v>
      </c>
      <c r="G27" s="38">
        <v>487</v>
      </c>
      <c r="H27" s="38">
        <v>1076</v>
      </c>
      <c r="I27" s="35"/>
      <c r="J27" s="35"/>
    </row>
    <row r="28" spans="1:10" s="6" customFormat="1" ht="12.75" customHeight="1">
      <c r="A28" s="9"/>
      <c r="B28" s="9">
        <v>16</v>
      </c>
      <c r="C28" s="3" t="s">
        <v>76</v>
      </c>
      <c r="D28" s="40"/>
      <c r="E28" s="38"/>
      <c r="F28" s="38"/>
      <c r="G28" s="38"/>
      <c r="H28" s="38"/>
      <c r="I28" s="35"/>
      <c r="J28" s="35"/>
    </row>
    <row r="29" spans="1:10" s="6" customFormat="1" ht="12.75" customHeight="1">
      <c r="A29" s="9"/>
      <c r="B29" s="9"/>
      <c r="C29" s="3" t="s">
        <v>77</v>
      </c>
      <c r="D29" s="40"/>
      <c r="E29" s="38"/>
      <c r="F29" s="38"/>
      <c r="G29" s="38"/>
      <c r="H29" s="38"/>
      <c r="I29" s="35"/>
      <c r="J29" s="35"/>
    </row>
    <row r="30" spans="1:10" s="6" customFormat="1" ht="12.75" customHeight="1">
      <c r="A30" s="9"/>
      <c r="B30" s="11"/>
      <c r="C30" s="3" t="s">
        <v>78</v>
      </c>
      <c r="D30" s="40">
        <f aca="true" t="shared" si="1" ref="D30:D50">SUM(E30:H30)</f>
        <v>3240</v>
      </c>
      <c r="E30" s="38">
        <v>878</v>
      </c>
      <c r="F30" s="38">
        <v>1326</v>
      </c>
      <c r="G30" s="38">
        <v>561</v>
      </c>
      <c r="H30" s="38">
        <v>475</v>
      </c>
      <c r="I30" s="35"/>
      <c r="J30" s="35"/>
    </row>
    <row r="31" spans="1:10" s="6" customFormat="1" ht="12.75" customHeight="1">
      <c r="A31" s="9"/>
      <c r="B31" s="9">
        <v>17</v>
      </c>
      <c r="C31" s="3" t="s">
        <v>12</v>
      </c>
      <c r="D31" s="40">
        <f t="shared" si="1"/>
        <v>2090</v>
      </c>
      <c r="E31" s="38">
        <v>62</v>
      </c>
      <c r="F31" s="38">
        <v>191</v>
      </c>
      <c r="G31" s="38">
        <v>611</v>
      </c>
      <c r="H31" s="38">
        <v>1226</v>
      </c>
      <c r="I31" s="35"/>
      <c r="J31" s="35"/>
    </row>
    <row r="32" spans="1:10" s="6" customFormat="1" ht="12.75" customHeight="1">
      <c r="A32" s="9"/>
      <c r="B32" s="9">
        <v>18</v>
      </c>
      <c r="C32" s="3" t="s">
        <v>13</v>
      </c>
      <c r="D32" s="40">
        <f t="shared" si="1"/>
        <v>3455</v>
      </c>
      <c r="E32" s="38">
        <v>1238</v>
      </c>
      <c r="F32" s="38">
        <v>1235</v>
      </c>
      <c r="G32" s="38">
        <v>847</v>
      </c>
      <c r="H32" s="38">
        <v>135</v>
      </c>
      <c r="I32" s="35"/>
      <c r="J32" s="35"/>
    </row>
    <row r="33" spans="1:10" s="6" customFormat="1" ht="12.75" customHeight="1">
      <c r="A33" s="9"/>
      <c r="B33" s="9">
        <v>19</v>
      </c>
      <c r="C33" s="3" t="s">
        <v>124</v>
      </c>
      <c r="D33" s="40">
        <f t="shared" si="1"/>
        <v>17</v>
      </c>
      <c r="E33" s="38">
        <v>13</v>
      </c>
      <c r="F33" s="38">
        <v>4</v>
      </c>
      <c r="G33" s="37" t="s">
        <v>153</v>
      </c>
      <c r="H33" s="37" t="s">
        <v>153</v>
      </c>
      <c r="I33" s="35"/>
      <c r="J33" s="35"/>
    </row>
    <row r="34" spans="1:10" s="6" customFormat="1" ht="12.75" customHeight="1">
      <c r="A34" s="9"/>
      <c r="B34" s="9">
        <v>20</v>
      </c>
      <c r="C34" s="3" t="s">
        <v>14</v>
      </c>
      <c r="D34" s="40">
        <f t="shared" si="1"/>
        <v>4634</v>
      </c>
      <c r="E34" s="38">
        <v>308</v>
      </c>
      <c r="F34" s="38">
        <v>888</v>
      </c>
      <c r="G34" s="38">
        <v>1734</v>
      </c>
      <c r="H34" s="38">
        <v>1704</v>
      </c>
      <c r="I34" s="35"/>
      <c r="J34" s="35"/>
    </row>
    <row r="35" spans="1:10" s="6" customFormat="1" ht="12.75" customHeight="1">
      <c r="A35" s="9"/>
      <c r="B35" s="9">
        <v>21</v>
      </c>
      <c r="C35" s="3" t="s">
        <v>74</v>
      </c>
      <c r="D35" s="40"/>
      <c r="E35" s="38"/>
      <c r="F35" s="38"/>
      <c r="G35" s="38"/>
      <c r="H35" s="38"/>
      <c r="I35" s="35"/>
      <c r="J35" s="35"/>
    </row>
    <row r="36" spans="1:10" s="6" customFormat="1" ht="12.75" customHeight="1">
      <c r="A36" s="9"/>
      <c r="B36" s="9"/>
      <c r="C36" s="3" t="s">
        <v>75</v>
      </c>
      <c r="D36" s="40">
        <f t="shared" si="1"/>
        <v>3972</v>
      </c>
      <c r="E36" s="38">
        <v>54</v>
      </c>
      <c r="F36" s="38">
        <v>227</v>
      </c>
      <c r="G36" s="38">
        <v>1180</v>
      </c>
      <c r="H36" s="38">
        <v>2511</v>
      </c>
      <c r="I36" s="35"/>
      <c r="J36" s="35"/>
    </row>
    <row r="37" spans="1:10" s="6" customFormat="1" ht="12.75" customHeight="1">
      <c r="A37" s="9"/>
      <c r="B37" s="9">
        <v>22</v>
      </c>
      <c r="C37" s="3" t="s">
        <v>15</v>
      </c>
      <c r="D37" s="40">
        <f t="shared" si="1"/>
        <v>3393</v>
      </c>
      <c r="E37" s="38">
        <v>250</v>
      </c>
      <c r="F37" s="38">
        <v>903</v>
      </c>
      <c r="G37" s="38">
        <v>1349</v>
      </c>
      <c r="H37" s="38">
        <v>891</v>
      </c>
      <c r="I37" s="35"/>
      <c r="J37" s="35"/>
    </row>
    <row r="38" spans="1:10" s="6" customFormat="1" ht="12.75" customHeight="1">
      <c r="A38" s="9"/>
      <c r="B38" s="9">
        <v>23</v>
      </c>
      <c r="C38" s="3" t="s">
        <v>16</v>
      </c>
      <c r="D38" s="40">
        <f t="shared" si="1"/>
        <v>2618</v>
      </c>
      <c r="E38" s="38">
        <v>509</v>
      </c>
      <c r="F38" s="38">
        <v>811</v>
      </c>
      <c r="G38" s="38">
        <v>990</v>
      </c>
      <c r="H38" s="38">
        <v>308</v>
      </c>
      <c r="I38" s="35"/>
      <c r="J38" s="35"/>
    </row>
    <row r="39" spans="1:10" s="6" customFormat="1" ht="12.75" customHeight="1">
      <c r="A39" s="9"/>
      <c r="B39" s="9">
        <v>24</v>
      </c>
      <c r="C39" s="3" t="s">
        <v>17</v>
      </c>
      <c r="D39" s="40">
        <f t="shared" si="1"/>
        <v>1574</v>
      </c>
      <c r="E39" s="38">
        <v>402</v>
      </c>
      <c r="F39" s="38">
        <v>486</v>
      </c>
      <c r="G39" s="38">
        <v>305</v>
      </c>
      <c r="H39" s="38">
        <v>381</v>
      </c>
      <c r="I39" s="35"/>
      <c r="J39" s="35"/>
    </row>
    <row r="40" spans="1:10" s="6" customFormat="1" ht="12.75" customHeight="1">
      <c r="A40" s="9"/>
      <c r="B40" s="9">
        <v>25</v>
      </c>
      <c r="C40" s="3" t="s">
        <v>79</v>
      </c>
      <c r="D40" s="40"/>
      <c r="E40" s="38"/>
      <c r="F40" s="38"/>
      <c r="G40" s="38"/>
      <c r="H40" s="38"/>
      <c r="I40" s="35"/>
      <c r="J40" s="35"/>
    </row>
    <row r="41" spans="1:10" s="6" customFormat="1" ht="12.75" customHeight="1">
      <c r="A41" s="9"/>
      <c r="B41" s="9"/>
      <c r="C41" s="3" t="s">
        <v>81</v>
      </c>
      <c r="D41" s="40">
        <f t="shared" si="1"/>
        <v>6086</v>
      </c>
      <c r="E41" s="38">
        <v>2120</v>
      </c>
      <c r="F41" s="38">
        <v>2455</v>
      </c>
      <c r="G41" s="38">
        <v>1139</v>
      </c>
      <c r="H41" s="38">
        <v>372</v>
      </c>
      <c r="I41" s="35"/>
      <c r="J41" s="35"/>
    </row>
    <row r="42" spans="1:10" s="6" customFormat="1" ht="12.75" customHeight="1">
      <c r="A42" s="9"/>
      <c r="B42" s="9">
        <v>26</v>
      </c>
      <c r="C42" s="3" t="s">
        <v>125</v>
      </c>
      <c r="D42" s="40">
        <f t="shared" si="1"/>
        <v>1123</v>
      </c>
      <c r="E42" s="38">
        <v>265</v>
      </c>
      <c r="F42" s="38">
        <v>326</v>
      </c>
      <c r="G42" s="38">
        <v>251</v>
      </c>
      <c r="H42" s="38">
        <v>281</v>
      </c>
      <c r="I42" s="35"/>
      <c r="J42" s="35"/>
    </row>
    <row r="43" spans="1:10" s="6" customFormat="1" ht="12.75" customHeight="1">
      <c r="A43" s="9"/>
      <c r="B43" s="9">
        <v>27</v>
      </c>
      <c r="C43" s="3" t="s">
        <v>18</v>
      </c>
      <c r="D43" s="40">
        <f t="shared" si="1"/>
        <v>898</v>
      </c>
      <c r="E43" s="38">
        <v>114</v>
      </c>
      <c r="F43" s="38">
        <v>275</v>
      </c>
      <c r="G43" s="38">
        <v>509</v>
      </c>
      <c r="H43" s="37" t="s">
        <v>153</v>
      </c>
      <c r="I43" s="35"/>
      <c r="J43" s="35"/>
    </row>
    <row r="44" spans="1:10" s="6" customFormat="1" ht="12.75" customHeight="1">
      <c r="A44" s="9"/>
      <c r="B44" s="9">
        <v>28</v>
      </c>
      <c r="C44" s="3" t="s">
        <v>149</v>
      </c>
      <c r="D44" s="40">
        <f t="shared" si="1"/>
        <v>1164</v>
      </c>
      <c r="E44" s="38">
        <v>285</v>
      </c>
      <c r="F44" s="38">
        <v>432</v>
      </c>
      <c r="G44" s="38">
        <v>323</v>
      </c>
      <c r="H44" s="38">
        <v>124</v>
      </c>
      <c r="I44" s="35"/>
      <c r="J44" s="35"/>
    </row>
    <row r="45" spans="1:10" s="6" customFormat="1" ht="12.75" customHeight="1">
      <c r="A45" s="9"/>
      <c r="B45" s="9">
        <v>29</v>
      </c>
      <c r="C45" s="3" t="s">
        <v>80</v>
      </c>
      <c r="D45" s="40"/>
      <c r="E45" s="38"/>
      <c r="F45" s="38"/>
      <c r="G45" s="38"/>
      <c r="H45" s="38"/>
      <c r="I45" s="35"/>
      <c r="J45" s="35"/>
    </row>
    <row r="46" spans="1:10" s="6" customFormat="1" ht="12.75" customHeight="1">
      <c r="A46" s="9"/>
      <c r="B46" s="9"/>
      <c r="C46" s="3" t="s">
        <v>82</v>
      </c>
      <c r="D46" s="40">
        <f t="shared" si="1"/>
        <v>2127</v>
      </c>
      <c r="E46" s="38">
        <v>92</v>
      </c>
      <c r="F46" s="38">
        <v>228</v>
      </c>
      <c r="G46" s="38">
        <v>192</v>
      </c>
      <c r="H46" s="38">
        <v>1615</v>
      </c>
      <c r="I46" s="35"/>
      <c r="J46" s="35"/>
    </row>
    <row r="47" spans="1:10" s="6" customFormat="1" ht="12.75" customHeight="1">
      <c r="A47" s="9"/>
      <c r="B47" s="9">
        <v>30</v>
      </c>
      <c r="C47" s="3" t="s">
        <v>19</v>
      </c>
      <c r="D47" s="40"/>
      <c r="E47" s="38"/>
      <c r="F47" s="38"/>
      <c r="G47" s="38"/>
      <c r="H47" s="38"/>
      <c r="I47" s="35"/>
      <c r="J47" s="35"/>
    </row>
    <row r="48" spans="1:10" s="6" customFormat="1" ht="11.25" customHeight="1">
      <c r="A48" s="9"/>
      <c r="B48" s="9">
        <v>31</v>
      </c>
      <c r="C48" s="3" t="s">
        <v>20</v>
      </c>
      <c r="D48" s="40">
        <f t="shared" si="1"/>
        <v>2882</v>
      </c>
      <c r="E48" s="38">
        <v>1240</v>
      </c>
      <c r="F48" s="38">
        <v>785</v>
      </c>
      <c r="G48" s="38">
        <v>423</v>
      </c>
      <c r="H48" s="38">
        <v>434</v>
      </c>
      <c r="I48" s="35"/>
      <c r="J48" s="35"/>
    </row>
    <row r="49" spans="1:10" s="6" customFormat="1" ht="12.75" customHeight="1">
      <c r="A49" s="9"/>
      <c r="B49" s="9">
        <v>32</v>
      </c>
      <c r="C49" s="3" t="s">
        <v>21</v>
      </c>
      <c r="D49" s="40">
        <f t="shared" si="1"/>
        <v>1497</v>
      </c>
      <c r="E49" s="38">
        <v>565</v>
      </c>
      <c r="F49" s="38">
        <v>445</v>
      </c>
      <c r="G49" s="38">
        <v>375</v>
      </c>
      <c r="H49" s="38">
        <v>112</v>
      </c>
      <c r="I49" s="35"/>
      <c r="J49" s="35"/>
    </row>
    <row r="50" spans="1:10" s="6" customFormat="1" ht="12.75" customHeight="1">
      <c r="A50" s="9"/>
      <c r="B50" s="9">
        <v>33</v>
      </c>
      <c r="C50" s="3" t="s">
        <v>22</v>
      </c>
      <c r="D50" s="40">
        <f t="shared" si="1"/>
        <v>3438</v>
      </c>
      <c r="E50" s="38">
        <v>1243</v>
      </c>
      <c r="F50" s="38">
        <v>954</v>
      </c>
      <c r="G50" s="38">
        <v>550</v>
      </c>
      <c r="H50" s="38">
        <v>691</v>
      </c>
      <c r="I50" s="35"/>
      <c r="J50" s="35"/>
    </row>
    <row r="51" spans="1:10" s="6" customFormat="1" ht="10.5" customHeight="1">
      <c r="A51" s="9"/>
      <c r="B51" s="9"/>
      <c r="C51" s="9"/>
      <c r="D51" s="40"/>
      <c r="E51" s="38"/>
      <c r="F51" s="38"/>
      <c r="G51" s="38"/>
      <c r="H51" s="38"/>
      <c r="I51" s="35"/>
      <c r="J51" s="35"/>
    </row>
    <row r="52" spans="1:10" s="6" customFormat="1" ht="12.75" customHeight="1">
      <c r="A52" s="9" t="s">
        <v>23</v>
      </c>
      <c r="B52" s="9"/>
      <c r="C52" s="3" t="s">
        <v>24</v>
      </c>
      <c r="D52" s="40">
        <f>SUM(E52:H52)</f>
        <v>452</v>
      </c>
      <c r="E52" s="38">
        <v>66</v>
      </c>
      <c r="F52" s="38">
        <v>95</v>
      </c>
      <c r="G52" s="38">
        <v>140</v>
      </c>
      <c r="H52" s="38">
        <v>151</v>
      </c>
      <c r="I52" s="35"/>
      <c r="J52" s="35"/>
    </row>
    <row r="53" spans="1:10" s="6" customFormat="1" ht="12.75" customHeight="1">
      <c r="A53" s="9"/>
      <c r="B53" s="9">
        <v>35</v>
      </c>
      <c r="C53" s="3" t="s">
        <v>24</v>
      </c>
      <c r="D53" s="40">
        <f>SUM(E53:H53)</f>
        <v>452</v>
      </c>
      <c r="E53" s="38">
        <v>66</v>
      </c>
      <c r="F53" s="38">
        <v>95</v>
      </c>
      <c r="G53" s="38">
        <v>140</v>
      </c>
      <c r="H53" s="38">
        <v>151</v>
      </c>
      <c r="I53" s="35"/>
      <c r="J53" s="35"/>
    </row>
    <row r="54" spans="1:10" s="6" customFormat="1" ht="9" customHeight="1">
      <c r="A54" s="9"/>
      <c r="B54" s="9"/>
      <c r="C54" s="9"/>
      <c r="D54" s="40"/>
      <c r="E54" s="38"/>
      <c r="F54" s="38"/>
      <c r="G54" s="38"/>
      <c r="H54" s="38"/>
      <c r="I54" s="35"/>
      <c r="J54" s="35"/>
    </row>
    <row r="55" spans="1:10" s="6" customFormat="1" ht="12.75" customHeight="1">
      <c r="A55" s="9" t="s">
        <v>25</v>
      </c>
      <c r="B55" s="9"/>
      <c r="C55" s="3" t="s">
        <v>129</v>
      </c>
      <c r="D55" s="40"/>
      <c r="E55" s="38"/>
      <c r="F55" s="38"/>
      <c r="G55" s="38"/>
      <c r="H55" s="38"/>
      <c r="I55" s="35"/>
      <c r="J55" s="35"/>
    </row>
    <row r="56" spans="1:10" s="6" customFormat="1" ht="12.75" customHeight="1">
      <c r="A56" s="11"/>
      <c r="B56" s="9"/>
      <c r="C56" s="3" t="s">
        <v>128</v>
      </c>
      <c r="D56" s="40">
        <f>SUM(D57:D61)</f>
        <v>5376</v>
      </c>
      <c r="E56" s="40">
        <f>SUM(E57:E61)</f>
        <v>647</v>
      </c>
      <c r="F56" s="40">
        <f>SUM(F57:F61)</f>
        <v>824</v>
      </c>
      <c r="G56" s="40">
        <f>SUM(G57:G61)</f>
        <v>1517</v>
      </c>
      <c r="H56" s="40">
        <f>SUM(H57:H61)</f>
        <v>2388</v>
      </c>
      <c r="I56" s="35"/>
      <c r="J56" s="35"/>
    </row>
    <row r="57" spans="1:10" s="6" customFormat="1" ht="12.75" customHeight="1">
      <c r="A57" s="9"/>
      <c r="B57" s="9">
        <v>36</v>
      </c>
      <c r="C57" s="3" t="s">
        <v>46</v>
      </c>
      <c r="D57" s="40">
        <f>SUM(E57:H57)</f>
        <v>117</v>
      </c>
      <c r="E57" s="38">
        <v>48</v>
      </c>
      <c r="F57" s="38">
        <v>69</v>
      </c>
      <c r="G57" s="37" t="s">
        <v>153</v>
      </c>
      <c r="H57" s="37" t="s">
        <v>153</v>
      </c>
      <c r="I57" s="35"/>
      <c r="J57" s="35"/>
    </row>
    <row r="58" spans="1:10" s="6" customFormat="1" ht="12.75" customHeight="1">
      <c r="A58" s="9"/>
      <c r="B58" s="9">
        <v>37</v>
      </c>
      <c r="C58" s="3" t="s">
        <v>92</v>
      </c>
      <c r="D58" s="40">
        <f>SUM(E58:H58)</f>
        <v>16</v>
      </c>
      <c r="E58" s="38">
        <v>16</v>
      </c>
      <c r="F58" s="37" t="s">
        <v>153</v>
      </c>
      <c r="G58" s="37" t="s">
        <v>153</v>
      </c>
      <c r="H58" s="37" t="s">
        <v>153</v>
      </c>
      <c r="I58" s="35"/>
      <c r="J58" s="35"/>
    </row>
    <row r="59" spans="1:10" s="6" customFormat="1" ht="12.75" customHeight="1">
      <c r="A59" s="9"/>
      <c r="B59" s="9">
        <v>38</v>
      </c>
      <c r="C59" s="3" t="s">
        <v>131</v>
      </c>
      <c r="D59" s="40"/>
      <c r="E59" s="38"/>
      <c r="F59" s="38"/>
      <c r="G59" s="38"/>
      <c r="H59" s="38"/>
      <c r="I59" s="35"/>
      <c r="J59" s="35"/>
    </row>
    <row r="60" spans="1:10" s="6" customFormat="1" ht="15.75" customHeight="1">
      <c r="A60" s="9"/>
      <c r="B60" s="11"/>
      <c r="C60" s="3" t="s">
        <v>130</v>
      </c>
      <c r="D60" s="40">
        <f>SUM(E60:H60)</f>
        <v>5082</v>
      </c>
      <c r="E60" s="38">
        <v>527</v>
      </c>
      <c r="F60" s="38">
        <v>718</v>
      </c>
      <c r="G60" s="38">
        <v>1449</v>
      </c>
      <c r="H60" s="38">
        <v>2388</v>
      </c>
      <c r="I60" s="35"/>
      <c r="J60" s="35"/>
    </row>
    <row r="61" spans="1:10" s="6" customFormat="1" ht="23.25" customHeight="1">
      <c r="A61" s="9"/>
      <c r="B61" s="11">
        <v>39</v>
      </c>
      <c r="C61" s="3" t="s">
        <v>126</v>
      </c>
      <c r="D61" s="40">
        <f>SUM(E61:H61)</f>
        <v>161</v>
      </c>
      <c r="E61" s="38">
        <v>56</v>
      </c>
      <c r="F61" s="38">
        <v>37</v>
      </c>
      <c r="G61" s="38">
        <v>68</v>
      </c>
      <c r="H61" s="37" t="s">
        <v>153</v>
      </c>
      <c r="I61" s="35"/>
      <c r="J61" s="35"/>
    </row>
    <row r="62" spans="1:10" s="6" customFormat="1" ht="13.5" customHeight="1">
      <c r="A62" s="9"/>
      <c r="B62" s="11"/>
      <c r="C62" s="3"/>
      <c r="D62" s="40"/>
      <c r="E62" s="38"/>
      <c r="F62" s="38"/>
      <c r="G62" s="38"/>
      <c r="H62" s="38"/>
      <c r="I62" s="35"/>
      <c r="J62" s="35"/>
    </row>
    <row r="63" spans="1:10" s="6" customFormat="1" ht="12.75" customHeight="1">
      <c r="A63" s="9" t="s">
        <v>103</v>
      </c>
      <c r="B63" s="11"/>
      <c r="C63" s="3" t="s">
        <v>104</v>
      </c>
      <c r="D63" s="40">
        <f>SUM(D64:D66)</f>
        <v>19332</v>
      </c>
      <c r="E63" s="40">
        <f>SUM(E64:E66)</f>
        <v>8635</v>
      </c>
      <c r="F63" s="40">
        <f>SUM(F64:F66)</f>
        <v>5063</v>
      </c>
      <c r="G63" s="40">
        <f>SUM(G64:G66)</f>
        <v>2909</v>
      </c>
      <c r="H63" s="40">
        <f>SUM(H64:H66)</f>
        <v>2725</v>
      </c>
      <c r="I63" s="35"/>
      <c r="J63" s="35"/>
    </row>
    <row r="64" spans="1:10" s="6" customFormat="1" ht="12.75" customHeight="1">
      <c r="A64" s="9"/>
      <c r="B64" s="11">
        <v>41</v>
      </c>
      <c r="C64" s="3" t="s">
        <v>105</v>
      </c>
      <c r="D64" s="40">
        <f>SUM(E64:H64)</f>
        <v>7439</v>
      </c>
      <c r="E64" s="38">
        <v>2615</v>
      </c>
      <c r="F64" s="38">
        <v>1893</v>
      </c>
      <c r="G64" s="38">
        <v>1181</v>
      </c>
      <c r="H64" s="38">
        <v>1750</v>
      </c>
      <c r="I64" s="35"/>
      <c r="J64" s="35"/>
    </row>
    <row r="65" spans="1:10" s="6" customFormat="1" ht="12.75" customHeight="1">
      <c r="A65" s="9"/>
      <c r="B65" s="11">
        <v>42</v>
      </c>
      <c r="C65" s="3" t="s">
        <v>152</v>
      </c>
      <c r="D65" s="40">
        <f>SUM(E65:H65)</f>
        <v>1237</v>
      </c>
      <c r="E65" s="38">
        <v>191</v>
      </c>
      <c r="F65" s="38">
        <v>415</v>
      </c>
      <c r="G65" s="38">
        <v>299</v>
      </c>
      <c r="H65" s="38">
        <v>332</v>
      </c>
      <c r="I65" s="35"/>
      <c r="J65" s="35"/>
    </row>
    <row r="66" spans="1:10" s="6" customFormat="1" ht="12.75" customHeight="1">
      <c r="A66" s="9"/>
      <c r="B66" s="11">
        <v>43</v>
      </c>
      <c r="C66" s="3" t="s">
        <v>106</v>
      </c>
      <c r="D66" s="40">
        <f>SUM(E66:H66)</f>
        <v>10656</v>
      </c>
      <c r="E66" s="38">
        <v>5829</v>
      </c>
      <c r="F66" s="38">
        <v>2755</v>
      </c>
      <c r="G66" s="38">
        <v>1429</v>
      </c>
      <c r="H66" s="38">
        <v>643</v>
      </c>
      <c r="I66" s="35"/>
      <c r="J66" s="35"/>
    </row>
    <row r="67" spans="1:10" s="6" customFormat="1" ht="9" customHeight="1">
      <c r="A67" s="9"/>
      <c r="B67" s="9"/>
      <c r="C67" s="3"/>
      <c r="D67" s="40"/>
      <c r="E67" s="38"/>
      <c r="F67" s="38"/>
      <c r="G67" s="38"/>
      <c r="H67" s="38"/>
      <c r="I67" s="35"/>
      <c r="J67" s="35"/>
    </row>
    <row r="68" spans="1:10" s="6" customFormat="1" ht="12.75" customHeight="1">
      <c r="A68" s="9" t="s">
        <v>26</v>
      </c>
      <c r="B68" s="9"/>
      <c r="C68" s="3" t="s">
        <v>133</v>
      </c>
      <c r="D68" s="40"/>
      <c r="E68" s="38"/>
      <c r="F68" s="38"/>
      <c r="G68" s="38"/>
      <c r="H68" s="38"/>
      <c r="I68" s="35"/>
      <c r="J68" s="35"/>
    </row>
    <row r="69" spans="1:10" s="6" customFormat="1" ht="12.75" customHeight="1">
      <c r="A69" s="11"/>
      <c r="B69" s="9"/>
      <c r="C69" s="3" t="s">
        <v>132</v>
      </c>
      <c r="D69" s="40">
        <f>SUM(D70:D75)</f>
        <v>210369</v>
      </c>
      <c r="E69" s="40">
        <f>SUM(E70:E75)</f>
        <v>64567</v>
      </c>
      <c r="F69" s="40">
        <f>SUM(F70:F75)</f>
        <v>57331</v>
      </c>
      <c r="G69" s="40">
        <f>SUM(G70:G75)</f>
        <v>47996</v>
      </c>
      <c r="H69" s="40">
        <f>SUM(H70:H75)</f>
        <v>40475</v>
      </c>
      <c r="I69" s="35"/>
      <c r="J69" s="35"/>
    </row>
    <row r="70" spans="1:10" s="6" customFormat="1" ht="12.75" customHeight="1">
      <c r="A70" s="11"/>
      <c r="B70" s="12">
        <v>45</v>
      </c>
      <c r="C70" s="3" t="s">
        <v>134</v>
      </c>
      <c r="D70" s="40"/>
      <c r="E70" s="38"/>
      <c r="F70" s="38"/>
      <c r="G70" s="38"/>
      <c r="H70" s="38"/>
      <c r="I70" s="35"/>
      <c r="J70" s="35"/>
    </row>
    <row r="71" spans="1:10" s="6" customFormat="1" ht="12.75" customHeight="1">
      <c r="A71" s="11"/>
      <c r="B71" s="12"/>
      <c r="C71" s="3" t="s">
        <v>86</v>
      </c>
      <c r="D71" s="40">
        <f>SUM(E71:H71)</f>
        <v>18176</v>
      </c>
      <c r="E71" s="38">
        <v>7804</v>
      </c>
      <c r="F71" s="38">
        <v>6132</v>
      </c>
      <c r="G71" s="38">
        <v>3467</v>
      </c>
      <c r="H71" s="38">
        <v>773</v>
      </c>
      <c r="I71" s="35"/>
      <c r="J71" s="35"/>
    </row>
    <row r="72" spans="1:10" s="6" customFormat="1" ht="12.75" customHeight="1">
      <c r="A72" s="9"/>
      <c r="B72" s="9">
        <v>46</v>
      </c>
      <c r="C72" s="3" t="s">
        <v>84</v>
      </c>
      <c r="D72" s="40"/>
      <c r="E72" s="38"/>
      <c r="F72" s="38"/>
      <c r="G72" s="38"/>
      <c r="H72" s="38"/>
      <c r="I72" s="35"/>
      <c r="J72" s="35"/>
    </row>
    <row r="73" spans="1:10" s="6" customFormat="1" ht="12.75" customHeight="1">
      <c r="A73" s="9"/>
      <c r="B73" s="11"/>
      <c r="C73" s="3" t="s">
        <v>83</v>
      </c>
      <c r="D73" s="40">
        <f>SUM(E73:H73)</f>
        <v>59088</v>
      </c>
      <c r="E73" s="38">
        <v>10791</v>
      </c>
      <c r="F73" s="38">
        <v>19675</v>
      </c>
      <c r="G73" s="38">
        <v>20287</v>
      </c>
      <c r="H73" s="38">
        <v>8335</v>
      </c>
      <c r="I73" s="35"/>
      <c r="J73" s="35"/>
    </row>
    <row r="74" spans="1:10" ht="12.75" customHeight="1">
      <c r="A74" s="9"/>
      <c r="B74" s="9">
        <v>47</v>
      </c>
      <c r="C74" s="3" t="s">
        <v>85</v>
      </c>
      <c r="D74" s="40"/>
      <c r="E74" s="38"/>
      <c r="F74" s="38"/>
      <c r="G74" s="38"/>
      <c r="H74" s="38"/>
      <c r="I74" s="43"/>
      <c r="J74" s="43"/>
    </row>
    <row r="75" spans="1:10" ht="12.75" customHeight="1">
      <c r="A75" s="9"/>
      <c r="B75" s="11"/>
      <c r="C75" s="3" t="s">
        <v>86</v>
      </c>
      <c r="D75" s="40">
        <f>SUM(E75:H75)</f>
        <v>133105</v>
      </c>
      <c r="E75" s="38">
        <v>45972</v>
      </c>
      <c r="F75" s="38">
        <v>31524</v>
      </c>
      <c r="G75" s="38">
        <v>24242</v>
      </c>
      <c r="H75" s="38">
        <v>31367</v>
      </c>
      <c r="I75" s="43"/>
      <c r="J75" s="43"/>
    </row>
    <row r="76" spans="1:10" ht="9" customHeight="1">
      <c r="A76" s="9"/>
      <c r="B76" s="9"/>
      <c r="C76" s="3"/>
      <c r="D76" s="40"/>
      <c r="E76" s="38"/>
      <c r="F76" s="38"/>
      <c r="G76" s="38"/>
      <c r="H76" s="38"/>
      <c r="I76" s="43"/>
      <c r="J76" s="43"/>
    </row>
    <row r="77" spans="1:10" ht="12.75">
      <c r="A77" s="9" t="s">
        <v>27</v>
      </c>
      <c r="B77" s="9"/>
      <c r="C77" s="3" t="s">
        <v>28</v>
      </c>
      <c r="D77" s="40">
        <f>SUM(D78:D82)</f>
        <v>72859</v>
      </c>
      <c r="E77" s="40">
        <f>SUM(E78:E82)</f>
        <v>25462</v>
      </c>
      <c r="F77" s="40">
        <f>SUM(F78:F82)</f>
        <v>17726</v>
      </c>
      <c r="G77" s="40">
        <f>SUM(G78:G82)</f>
        <v>14174</v>
      </c>
      <c r="H77" s="40">
        <f>SUM(H78:H82)</f>
        <v>15497</v>
      </c>
      <c r="I77" s="43"/>
      <c r="J77" s="43"/>
    </row>
    <row r="78" spans="1:10" ht="12.75">
      <c r="A78" s="9"/>
      <c r="B78" s="9">
        <v>49</v>
      </c>
      <c r="C78" s="3" t="s">
        <v>47</v>
      </c>
      <c r="D78" s="40">
        <f>SUM(E78:H78)</f>
        <v>49634</v>
      </c>
      <c r="E78" s="38">
        <v>22121</v>
      </c>
      <c r="F78" s="38">
        <v>13150</v>
      </c>
      <c r="G78" s="38">
        <v>8157</v>
      </c>
      <c r="H78" s="38">
        <v>6206</v>
      </c>
      <c r="I78" s="43"/>
      <c r="J78" s="43"/>
    </row>
    <row r="79" spans="1:10" ht="12.75">
      <c r="A79" s="9"/>
      <c r="B79" s="9">
        <v>50</v>
      </c>
      <c r="C79" s="3" t="s">
        <v>48</v>
      </c>
      <c r="D79" s="40">
        <f>SUM(E79:H79)</f>
        <v>728</v>
      </c>
      <c r="E79" s="38">
        <v>76</v>
      </c>
      <c r="F79" s="38">
        <v>159</v>
      </c>
      <c r="G79" s="38">
        <v>314</v>
      </c>
      <c r="H79" s="38">
        <v>179</v>
      </c>
      <c r="I79" s="43"/>
      <c r="J79" s="43"/>
    </row>
    <row r="80" spans="1:10" ht="12.75" customHeight="1">
      <c r="A80" s="9"/>
      <c r="B80" s="9">
        <v>51</v>
      </c>
      <c r="C80" s="3" t="s">
        <v>49</v>
      </c>
      <c r="D80" s="40">
        <f>SUM(E80:H80)</f>
        <v>445</v>
      </c>
      <c r="E80" s="38">
        <v>26</v>
      </c>
      <c r="F80" s="38">
        <v>150</v>
      </c>
      <c r="G80" s="38">
        <v>269</v>
      </c>
      <c r="H80" s="37" t="s">
        <v>153</v>
      </c>
      <c r="I80" s="43"/>
      <c r="J80" s="43"/>
    </row>
    <row r="81" spans="1:10" ht="12.75">
      <c r="A81" s="9"/>
      <c r="B81" s="9">
        <v>52</v>
      </c>
      <c r="C81" s="3" t="s">
        <v>50</v>
      </c>
      <c r="D81" s="40">
        <f>SUM(E81:H81)</f>
        <v>18313</v>
      </c>
      <c r="E81" s="38">
        <v>1839</v>
      </c>
      <c r="F81" s="38">
        <v>3765</v>
      </c>
      <c r="G81" s="38">
        <v>4580</v>
      </c>
      <c r="H81" s="38">
        <v>8129</v>
      </c>
      <c r="I81" s="43"/>
      <c r="J81" s="43"/>
    </row>
    <row r="82" spans="1:10" ht="12.75">
      <c r="A82" s="9"/>
      <c r="B82" s="9">
        <v>53</v>
      </c>
      <c r="C82" s="3" t="s">
        <v>51</v>
      </c>
      <c r="D82" s="40">
        <f>SUM(E82:H82)</f>
        <v>3739</v>
      </c>
      <c r="E82" s="38">
        <v>1400</v>
      </c>
      <c r="F82" s="38">
        <v>502</v>
      </c>
      <c r="G82" s="38">
        <v>854</v>
      </c>
      <c r="H82" s="38">
        <v>983</v>
      </c>
      <c r="I82" s="43"/>
      <c r="J82" s="43"/>
    </row>
    <row r="83" spans="1:10" ht="9" customHeight="1">
      <c r="A83" s="9"/>
      <c r="B83" s="9"/>
      <c r="C83" s="3"/>
      <c r="D83" s="40"/>
      <c r="E83" s="38"/>
      <c r="F83" s="38"/>
      <c r="G83" s="38"/>
      <c r="H83" s="38"/>
      <c r="I83" s="43"/>
      <c r="J83" s="43"/>
    </row>
    <row r="84" spans="1:10" ht="12.75">
      <c r="A84" s="9" t="s">
        <v>29</v>
      </c>
      <c r="B84" s="9"/>
      <c r="C84" s="3" t="s">
        <v>30</v>
      </c>
      <c r="D84" s="40">
        <f>SUM(D85:D86)</f>
        <v>28962</v>
      </c>
      <c r="E84" s="40">
        <f>SUM(E85:E87)</f>
        <v>7992</v>
      </c>
      <c r="F84" s="40">
        <f>SUM(F85:F87)</f>
        <v>12045</v>
      </c>
      <c r="G84" s="40">
        <f>SUM(G85:G87)</f>
        <v>5170</v>
      </c>
      <c r="H84" s="40">
        <f>SUM(H85:H87)</f>
        <v>3755</v>
      </c>
      <c r="I84" s="43"/>
      <c r="J84" s="43"/>
    </row>
    <row r="85" spans="1:10" ht="12.75">
      <c r="A85" s="9"/>
      <c r="B85" s="9">
        <v>55</v>
      </c>
      <c r="C85" s="3" t="s">
        <v>52</v>
      </c>
      <c r="D85" s="40">
        <f>SUM(E85:H85)</f>
        <v>6385</v>
      </c>
      <c r="E85" s="38">
        <v>1367</v>
      </c>
      <c r="F85" s="38">
        <v>2668</v>
      </c>
      <c r="G85" s="38">
        <v>1675</v>
      </c>
      <c r="H85" s="38">
        <v>675</v>
      </c>
      <c r="I85" s="43"/>
      <c r="J85" s="43"/>
    </row>
    <row r="86" spans="1:10" ht="12.75" customHeight="1">
      <c r="A86" s="9"/>
      <c r="B86" s="9">
        <v>56</v>
      </c>
      <c r="C86" s="3" t="s">
        <v>53</v>
      </c>
      <c r="D86" s="40">
        <f>SUM(E86:H86)</f>
        <v>22577</v>
      </c>
      <c r="E86" s="38">
        <v>6625</v>
      </c>
      <c r="F86" s="38">
        <v>9377</v>
      </c>
      <c r="G86" s="38">
        <v>3495</v>
      </c>
      <c r="H86" s="38">
        <v>3080</v>
      </c>
      <c r="I86" s="43"/>
      <c r="J86" s="43"/>
    </row>
    <row r="87" spans="1:10" ht="9" customHeight="1">
      <c r="A87" s="9"/>
      <c r="B87" s="9"/>
      <c r="C87" s="3"/>
      <c r="D87" s="40"/>
      <c r="E87" s="38"/>
      <c r="F87" s="38"/>
      <c r="G87" s="38"/>
      <c r="H87" s="38"/>
      <c r="I87" s="43"/>
      <c r="J87" s="43"/>
    </row>
    <row r="88" spans="1:10" ht="12.75" customHeight="1">
      <c r="A88" s="9" t="s">
        <v>31</v>
      </c>
      <c r="B88" s="9"/>
      <c r="C88" s="3" t="s">
        <v>32</v>
      </c>
      <c r="D88" s="40">
        <f>SUM(D89:D95)</f>
        <v>27543</v>
      </c>
      <c r="E88" s="40">
        <f>SUM(E89:E95)</f>
        <v>5812</v>
      </c>
      <c r="F88" s="40">
        <f>SUM(F89:F95)</f>
        <v>4824</v>
      </c>
      <c r="G88" s="40">
        <f>SUM(G89:G95)</f>
        <v>6935</v>
      </c>
      <c r="H88" s="40">
        <f>SUM(H89:H95)</f>
        <v>9972</v>
      </c>
      <c r="I88" s="43"/>
      <c r="J88" s="43"/>
    </row>
    <row r="89" spans="1:10" ht="12.75">
      <c r="A89" s="9"/>
      <c r="B89" s="9">
        <v>58</v>
      </c>
      <c r="C89" s="3" t="s">
        <v>54</v>
      </c>
      <c r="D89" s="40">
        <f>SUM(E89:H89)</f>
        <v>1132</v>
      </c>
      <c r="E89" s="38">
        <v>134</v>
      </c>
      <c r="F89" s="38">
        <v>130</v>
      </c>
      <c r="G89" s="38">
        <v>549</v>
      </c>
      <c r="H89" s="38">
        <v>319</v>
      </c>
      <c r="I89" s="43"/>
      <c r="J89" s="43"/>
    </row>
    <row r="90" spans="1:10" ht="12.75">
      <c r="A90" s="9"/>
      <c r="B90" s="9">
        <v>59</v>
      </c>
      <c r="C90" s="3" t="s">
        <v>136</v>
      </c>
      <c r="D90" s="40"/>
      <c r="E90" s="38"/>
      <c r="F90" s="38"/>
      <c r="G90" s="38"/>
      <c r="H90" s="38"/>
      <c r="I90" s="43"/>
      <c r="J90" s="43"/>
    </row>
    <row r="91" spans="1:10" ht="12.75">
      <c r="A91" s="9"/>
      <c r="B91" s="9"/>
      <c r="C91" s="3" t="s">
        <v>135</v>
      </c>
      <c r="D91" s="40">
        <f>SUM(E91:H91)</f>
        <v>1221</v>
      </c>
      <c r="E91" s="38">
        <v>614</v>
      </c>
      <c r="F91" s="38">
        <v>197</v>
      </c>
      <c r="G91" s="38">
        <v>235</v>
      </c>
      <c r="H91" s="38">
        <v>175</v>
      </c>
      <c r="I91" s="43"/>
      <c r="J91" s="43"/>
    </row>
    <row r="92" spans="1:10" ht="12.75" customHeight="1">
      <c r="A92" s="9"/>
      <c r="B92" s="9">
        <v>60</v>
      </c>
      <c r="C92" s="3" t="s">
        <v>146</v>
      </c>
      <c r="D92" s="40">
        <f>SUM(E92:H92)</f>
        <v>3008</v>
      </c>
      <c r="E92" s="38">
        <v>420</v>
      </c>
      <c r="F92" s="14">
        <v>1356</v>
      </c>
      <c r="G92" s="38">
        <v>434</v>
      </c>
      <c r="H92" s="38">
        <v>798</v>
      </c>
      <c r="I92" s="43"/>
      <c r="J92" s="43"/>
    </row>
    <row r="93" spans="1:10" ht="12.75" customHeight="1">
      <c r="A93" s="9"/>
      <c r="B93" s="9">
        <v>61</v>
      </c>
      <c r="C93" s="3" t="s">
        <v>55</v>
      </c>
      <c r="D93" s="40">
        <f>SUM(E93:H93)</f>
        <v>3900</v>
      </c>
      <c r="E93" s="38">
        <v>317</v>
      </c>
      <c r="F93" s="38">
        <v>532</v>
      </c>
      <c r="G93" s="38">
        <v>1309</v>
      </c>
      <c r="H93" s="38">
        <v>1742</v>
      </c>
      <c r="I93" s="43"/>
      <c r="J93" s="43"/>
    </row>
    <row r="94" spans="1:10" ht="12.75" customHeight="1">
      <c r="A94" s="9"/>
      <c r="B94" s="9">
        <v>62</v>
      </c>
      <c r="C94" s="3" t="s">
        <v>127</v>
      </c>
      <c r="D94" s="40">
        <f>SUM(E94:H94)</f>
        <v>16719</v>
      </c>
      <c r="E94" s="38">
        <v>3894</v>
      </c>
      <c r="F94" s="38">
        <v>2360</v>
      </c>
      <c r="G94" s="38">
        <v>3905</v>
      </c>
      <c r="H94" s="38">
        <v>6560</v>
      </c>
      <c r="I94" s="43"/>
      <c r="J94" s="43"/>
    </row>
    <row r="95" spans="1:10" ht="12.75">
      <c r="A95" s="9"/>
      <c r="B95" s="9">
        <v>63</v>
      </c>
      <c r="C95" s="3" t="s">
        <v>56</v>
      </c>
      <c r="D95" s="40">
        <f>SUM(E95:H95)</f>
        <v>1563</v>
      </c>
      <c r="E95" s="38">
        <v>433</v>
      </c>
      <c r="F95" s="38">
        <v>249</v>
      </c>
      <c r="G95" s="38">
        <v>503</v>
      </c>
      <c r="H95" s="38">
        <v>378</v>
      </c>
      <c r="I95" s="43"/>
      <c r="J95" s="43"/>
    </row>
    <row r="96" spans="1:10" ht="9" customHeight="1">
      <c r="A96" s="9"/>
      <c r="B96" s="9"/>
      <c r="C96" s="3"/>
      <c r="D96" s="40"/>
      <c r="E96" s="38"/>
      <c r="F96" s="38"/>
      <c r="G96" s="38"/>
      <c r="H96" s="38"/>
      <c r="I96" s="43"/>
      <c r="J96" s="43"/>
    </row>
    <row r="97" spans="1:10" ht="12.75" customHeight="1">
      <c r="A97" s="9" t="s">
        <v>107</v>
      </c>
      <c r="B97" s="9"/>
      <c r="C97" s="3" t="s">
        <v>108</v>
      </c>
      <c r="D97" s="40">
        <f>SUM(D98:D102)</f>
        <v>9083</v>
      </c>
      <c r="E97" s="40">
        <f>SUM(E98:E102)</f>
        <v>2486</v>
      </c>
      <c r="F97" s="40">
        <f>SUM(F98:F102)</f>
        <v>2369</v>
      </c>
      <c r="G97" s="40">
        <f>SUM(G98:G102)</f>
        <v>2253</v>
      </c>
      <c r="H97" s="40">
        <f>SUM(H98:H102)</f>
        <v>1975</v>
      </c>
      <c r="I97" s="43"/>
      <c r="J97" s="43"/>
    </row>
    <row r="98" spans="1:10" ht="12.75">
      <c r="A98" s="9"/>
      <c r="B98" s="9">
        <v>64</v>
      </c>
      <c r="C98" s="3" t="s">
        <v>109</v>
      </c>
      <c r="D98" s="40">
        <f>SUM(E98:H98)</f>
        <v>1664</v>
      </c>
      <c r="E98" s="38">
        <v>441</v>
      </c>
      <c r="F98" s="38">
        <v>472</v>
      </c>
      <c r="G98" s="38">
        <v>193</v>
      </c>
      <c r="H98" s="38">
        <v>558</v>
      </c>
      <c r="I98" s="43"/>
      <c r="J98" s="43"/>
    </row>
    <row r="99" spans="1:10" ht="12.75">
      <c r="A99" s="9"/>
      <c r="B99" s="9">
        <v>65</v>
      </c>
      <c r="C99" s="3" t="s">
        <v>93</v>
      </c>
      <c r="D99" s="40"/>
      <c r="E99" s="38"/>
      <c r="F99" s="38"/>
      <c r="G99" s="38"/>
      <c r="H99" s="38"/>
      <c r="I99" s="43"/>
      <c r="J99" s="43"/>
    </row>
    <row r="100" spans="1:10" ht="12.75">
      <c r="A100" s="9"/>
      <c r="B100" s="9"/>
      <c r="C100" s="3" t="s">
        <v>94</v>
      </c>
      <c r="D100" s="40">
        <f>SUM(E100:H100)</f>
        <v>315</v>
      </c>
      <c r="E100" s="38">
        <v>73</v>
      </c>
      <c r="F100" s="38">
        <v>124</v>
      </c>
      <c r="G100" s="38">
        <v>118</v>
      </c>
      <c r="H100" s="37" t="s">
        <v>153</v>
      </c>
      <c r="I100" s="43"/>
      <c r="J100" s="43"/>
    </row>
    <row r="101" spans="1:10" ht="12.75">
      <c r="A101" s="9"/>
      <c r="B101" s="9">
        <v>66</v>
      </c>
      <c r="C101" s="3" t="s">
        <v>95</v>
      </c>
      <c r="D101" s="40"/>
      <c r="E101" s="38"/>
      <c r="F101" s="38"/>
      <c r="G101" s="38"/>
      <c r="H101" s="38"/>
      <c r="I101" s="43"/>
      <c r="J101" s="43"/>
    </row>
    <row r="102" spans="1:10" ht="12.75">
      <c r="A102" s="9"/>
      <c r="B102" s="9"/>
      <c r="C102" s="3" t="s">
        <v>118</v>
      </c>
      <c r="D102" s="40">
        <f>SUM(E102:H102)</f>
        <v>7104</v>
      </c>
      <c r="E102" s="38">
        <v>1972</v>
      </c>
      <c r="F102" s="38">
        <v>1773</v>
      </c>
      <c r="G102" s="38">
        <v>1942</v>
      </c>
      <c r="H102" s="38">
        <v>1417</v>
      </c>
      <c r="I102" s="43"/>
      <c r="J102" s="43"/>
    </row>
    <row r="103" spans="1:10" ht="9" customHeight="1">
      <c r="A103" s="9"/>
      <c r="B103" s="9"/>
      <c r="C103" s="15"/>
      <c r="D103" s="40"/>
      <c r="E103" s="38"/>
      <c r="F103" s="38"/>
      <c r="G103" s="38"/>
      <c r="H103" s="38"/>
      <c r="I103" s="43"/>
      <c r="J103" s="43"/>
    </row>
    <row r="104" spans="1:10" ht="12.75">
      <c r="A104" s="9" t="s">
        <v>33</v>
      </c>
      <c r="B104" s="9"/>
      <c r="C104" s="3" t="s">
        <v>34</v>
      </c>
      <c r="D104" s="40">
        <f>SUM(E104:H104)</f>
        <v>19615</v>
      </c>
      <c r="E104" s="38">
        <v>9322</v>
      </c>
      <c r="F104" s="38">
        <v>6355</v>
      </c>
      <c r="G104" s="38">
        <v>3123</v>
      </c>
      <c r="H104" s="38">
        <v>815</v>
      </c>
      <c r="I104" s="43"/>
      <c r="J104" s="43"/>
    </row>
    <row r="105" spans="1:10" ht="12.75">
      <c r="A105" s="9"/>
      <c r="B105" s="9">
        <v>68</v>
      </c>
      <c r="C105" s="3" t="s">
        <v>34</v>
      </c>
      <c r="D105" s="40">
        <f>SUM(E105:H105)</f>
        <v>19615</v>
      </c>
      <c r="E105" s="38">
        <v>9322</v>
      </c>
      <c r="F105" s="38">
        <v>6355</v>
      </c>
      <c r="G105" s="38">
        <v>3123</v>
      </c>
      <c r="H105" s="38">
        <v>815</v>
      </c>
      <c r="I105" s="43"/>
      <c r="J105" s="43"/>
    </row>
    <row r="106" spans="1:10" ht="9" customHeight="1">
      <c r="A106" s="9"/>
      <c r="B106" s="9"/>
      <c r="C106" s="3"/>
      <c r="D106" s="40"/>
      <c r="E106" s="38"/>
      <c r="F106" s="38"/>
      <c r="G106" s="38"/>
      <c r="H106" s="38"/>
      <c r="I106" s="43"/>
      <c r="J106" s="43"/>
    </row>
    <row r="107" spans="1:10" ht="12.75">
      <c r="A107" s="9" t="s">
        <v>35</v>
      </c>
      <c r="B107" s="9"/>
      <c r="C107" s="3" t="s">
        <v>36</v>
      </c>
      <c r="D107" s="40">
        <f>SUM(D108:D117)</f>
        <v>31917</v>
      </c>
      <c r="E107" s="40">
        <f>SUM(E108:E117)</f>
        <v>13623</v>
      </c>
      <c r="F107" s="40">
        <f>SUM(F108:F117)</f>
        <v>8279</v>
      </c>
      <c r="G107" s="40">
        <f>SUM(G108:G117)</f>
        <v>6768</v>
      </c>
      <c r="H107" s="40">
        <f>SUM(H108:H117)</f>
        <v>3247</v>
      </c>
      <c r="I107" s="43"/>
      <c r="J107" s="43"/>
    </row>
    <row r="108" spans="1:10" ht="12.75" customHeight="1">
      <c r="A108" s="9"/>
      <c r="B108" s="9">
        <v>69</v>
      </c>
      <c r="C108" s="3" t="s">
        <v>57</v>
      </c>
      <c r="D108" s="40">
        <f>SUM(E108:H108)</f>
        <v>8385</v>
      </c>
      <c r="E108" s="38">
        <v>3256</v>
      </c>
      <c r="F108" s="38">
        <v>2811</v>
      </c>
      <c r="G108" s="38">
        <v>756</v>
      </c>
      <c r="H108" s="38">
        <v>1562</v>
      </c>
      <c r="I108" s="43"/>
      <c r="J108" s="43"/>
    </row>
    <row r="109" spans="1:10" ht="12.75" customHeight="1">
      <c r="A109" s="9"/>
      <c r="B109" s="9">
        <v>70</v>
      </c>
      <c r="C109" s="3" t="s">
        <v>96</v>
      </c>
      <c r="D109" s="40"/>
      <c r="E109" s="38"/>
      <c r="F109" s="38"/>
      <c r="G109" s="38"/>
      <c r="H109" s="38"/>
      <c r="I109" s="43"/>
      <c r="J109" s="43"/>
    </row>
    <row r="110" spans="1:10" ht="12.75" customHeight="1">
      <c r="A110" s="9"/>
      <c r="B110" s="12"/>
      <c r="C110" s="3" t="s">
        <v>97</v>
      </c>
      <c r="D110" s="40"/>
      <c r="E110" s="38"/>
      <c r="F110" s="38"/>
      <c r="G110" s="38"/>
      <c r="H110" s="38"/>
      <c r="I110" s="43"/>
      <c r="J110" s="43"/>
    </row>
    <row r="111" spans="1:10" ht="12.75" customHeight="1">
      <c r="A111" s="9"/>
      <c r="B111" s="12"/>
      <c r="C111" s="3" t="s">
        <v>98</v>
      </c>
      <c r="D111" s="40">
        <f aca="true" t="shared" si="2" ref="D111:D117">SUM(E111:H111)</f>
        <v>6095</v>
      </c>
      <c r="E111" s="38">
        <v>2898</v>
      </c>
      <c r="F111" s="38">
        <v>1343</v>
      </c>
      <c r="G111" s="38">
        <v>1854</v>
      </c>
      <c r="H111" s="37" t="s">
        <v>153</v>
      </c>
      <c r="I111" s="43"/>
      <c r="J111" s="43"/>
    </row>
    <row r="112" spans="1:10" ht="12.75" customHeight="1">
      <c r="A112" s="9"/>
      <c r="B112" s="9">
        <v>71</v>
      </c>
      <c r="C112" s="3" t="s">
        <v>137</v>
      </c>
      <c r="D112" s="40"/>
      <c r="E112" s="38"/>
      <c r="F112" s="38"/>
      <c r="G112" s="38"/>
      <c r="H112" s="38"/>
      <c r="I112" s="43"/>
      <c r="J112" s="43"/>
    </row>
    <row r="113" spans="1:10" ht="12.75" customHeight="1">
      <c r="A113" s="9"/>
      <c r="B113" s="11"/>
      <c r="C113" s="3" t="s">
        <v>138</v>
      </c>
      <c r="D113" s="40">
        <f t="shared" si="2"/>
        <v>3616</v>
      </c>
      <c r="E113" s="38">
        <v>1292</v>
      </c>
      <c r="F113" s="38">
        <v>649</v>
      </c>
      <c r="G113" s="38">
        <v>928</v>
      </c>
      <c r="H113" s="38">
        <v>747</v>
      </c>
      <c r="I113" s="43"/>
      <c r="J113" s="43"/>
    </row>
    <row r="114" spans="1:10" ht="12.75" customHeight="1">
      <c r="A114" s="9"/>
      <c r="B114" s="9">
        <v>72</v>
      </c>
      <c r="C114" s="3" t="s">
        <v>58</v>
      </c>
      <c r="D114" s="40">
        <f t="shared" si="2"/>
        <v>1059</v>
      </c>
      <c r="E114" s="38">
        <v>175</v>
      </c>
      <c r="F114" s="38">
        <v>226</v>
      </c>
      <c r="G114" s="38">
        <v>207</v>
      </c>
      <c r="H114" s="38">
        <v>451</v>
      </c>
      <c r="I114" s="43"/>
      <c r="J114" s="43"/>
    </row>
    <row r="115" spans="1:10" ht="12.75" customHeight="1">
      <c r="A115" s="9"/>
      <c r="B115" s="9">
        <v>73</v>
      </c>
      <c r="C115" s="3" t="s">
        <v>59</v>
      </c>
      <c r="D115" s="40">
        <f t="shared" si="2"/>
        <v>4900</v>
      </c>
      <c r="E115" s="38">
        <v>1680</v>
      </c>
      <c r="F115" s="38">
        <v>1300</v>
      </c>
      <c r="G115" s="38">
        <v>1433</v>
      </c>
      <c r="H115" s="38">
        <v>487</v>
      </c>
      <c r="I115" s="43"/>
      <c r="J115" s="43"/>
    </row>
    <row r="116" spans="1:10" ht="12.75" customHeight="1">
      <c r="A116" s="9"/>
      <c r="B116" s="9">
        <v>74</v>
      </c>
      <c r="C116" s="3" t="s">
        <v>60</v>
      </c>
      <c r="D116" s="40">
        <f t="shared" si="2"/>
        <v>6584</v>
      </c>
      <c r="E116" s="38">
        <v>3721</v>
      </c>
      <c r="F116" s="38">
        <v>1363</v>
      </c>
      <c r="G116" s="38">
        <v>1500</v>
      </c>
      <c r="H116" s="37" t="s">
        <v>153</v>
      </c>
      <c r="I116" s="43"/>
      <c r="J116" s="43"/>
    </row>
    <row r="117" spans="1:10" ht="12.75" customHeight="1">
      <c r="A117" s="9"/>
      <c r="B117" s="9">
        <v>75</v>
      </c>
      <c r="C117" s="3" t="s">
        <v>99</v>
      </c>
      <c r="D117" s="40">
        <f t="shared" si="2"/>
        <v>1278</v>
      </c>
      <c r="E117" s="38">
        <v>601</v>
      </c>
      <c r="F117" s="38">
        <v>587</v>
      </c>
      <c r="G117" s="38">
        <v>90</v>
      </c>
      <c r="H117" s="37" t="s">
        <v>153</v>
      </c>
      <c r="I117" s="43"/>
      <c r="J117" s="43"/>
    </row>
    <row r="118" spans="1:10" ht="9" customHeight="1">
      <c r="A118" s="9"/>
      <c r="B118" s="9"/>
      <c r="C118" s="3"/>
      <c r="D118" s="40"/>
      <c r="E118" s="38"/>
      <c r="F118" s="38"/>
      <c r="G118" s="38"/>
      <c r="H118" s="38"/>
      <c r="I118" s="43"/>
      <c r="J118" s="43"/>
    </row>
    <row r="119" spans="1:10" ht="12.75" customHeight="1">
      <c r="A119" s="9" t="s">
        <v>37</v>
      </c>
      <c r="B119" s="9"/>
      <c r="C119" s="3" t="s">
        <v>38</v>
      </c>
      <c r="D119" s="40">
        <f>SUM(D120:D128)</f>
        <v>75460</v>
      </c>
      <c r="E119" s="40">
        <f>SUM(E120:E128)</f>
        <v>8637</v>
      </c>
      <c r="F119" s="40">
        <f>SUM(F120:F128)</f>
        <v>9168</v>
      </c>
      <c r="G119" s="40">
        <f>SUM(G120:G128)</f>
        <v>13333</v>
      </c>
      <c r="H119" s="40">
        <f>SUM(H120:H128)</f>
        <v>44322</v>
      </c>
      <c r="I119" s="43"/>
      <c r="J119" s="43"/>
    </row>
    <row r="120" spans="1:10" ht="12" customHeight="1">
      <c r="A120" s="9"/>
      <c r="B120" s="9">
        <v>77</v>
      </c>
      <c r="C120" s="3" t="s">
        <v>61</v>
      </c>
      <c r="D120" s="40">
        <f>SUM(E120:H120)</f>
        <v>2184</v>
      </c>
      <c r="E120" s="38">
        <v>774</v>
      </c>
      <c r="F120" s="38">
        <v>781</v>
      </c>
      <c r="G120" s="38">
        <v>629</v>
      </c>
      <c r="H120" s="37" t="s">
        <v>153</v>
      </c>
      <c r="I120" s="43"/>
      <c r="J120" s="43"/>
    </row>
    <row r="121" spans="1:10" ht="12.75" customHeight="1">
      <c r="A121" s="9"/>
      <c r="B121" s="9">
        <v>78</v>
      </c>
      <c r="C121" s="3" t="s">
        <v>62</v>
      </c>
      <c r="D121" s="40">
        <f>SUM(E121:H121)</f>
        <v>13234</v>
      </c>
      <c r="E121" s="38">
        <v>450</v>
      </c>
      <c r="F121" s="38">
        <v>848</v>
      </c>
      <c r="G121" s="38">
        <v>1984</v>
      </c>
      <c r="H121" s="38">
        <v>9952</v>
      </c>
      <c r="I121" s="43"/>
      <c r="J121" s="43"/>
    </row>
    <row r="122" spans="1:10" ht="12.75" customHeight="1">
      <c r="A122" s="9"/>
      <c r="B122" s="9">
        <v>79</v>
      </c>
      <c r="C122" s="3" t="s">
        <v>87</v>
      </c>
      <c r="D122" s="40"/>
      <c r="E122" s="38"/>
      <c r="F122" s="38"/>
      <c r="G122" s="38"/>
      <c r="H122" s="38"/>
      <c r="I122" s="43"/>
      <c r="J122" s="43"/>
    </row>
    <row r="123" spans="1:10" ht="10.5" customHeight="1">
      <c r="A123" s="9"/>
      <c r="B123" s="11"/>
      <c r="C123" s="3" t="s">
        <v>91</v>
      </c>
      <c r="D123" s="40">
        <f>SUM(E123:H123)</f>
        <v>1477</v>
      </c>
      <c r="E123" s="38">
        <v>512</v>
      </c>
      <c r="F123" s="38">
        <v>414</v>
      </c>
      <c r="G123" s="38">
        <v>441</v>
      </c>
      <c r="H123" s="38">
        <v>110</v>
      </c>
      <c r="I123" s="43"/>
      <c r="J123" s="43"/>
    </row>
    <row r="124" spans="1:10" ht="12.75" customHeight="1">
      <c r="A124" s="9"/>
      <c r="B124" s="9">
        <v>80</v>
      </c>
      <c r="C124" s="3" t="s">
        <v>63</v>
      </c>
      <c r="D124" s="40">
        <f>SUM(E124:H124)</f>
        <v>22887</v>
      </c>
      <c r="E124" s="38">
        <v>986</v>
      </c>
      <c r="F124" s="38">
        <v>1324</v>
      </c>
      <c r="G124" s="38">
        <v>3869</v>
      </c>
      <c r="H124" s="38">
        <v>16708</v>
      </c>
      <c r="I124" s="43"/>
      <c r="J124" s="43"/>
    </row>
    <row r="125" spans="1:10" ht="12.75" customHeight="1">
      <c r="A125" s="9"/>
      <c r="B125" s="9">
        <v>81</v>
      </c>
      <c r="C125" s="3" t="s">
        <v>140</v>
      </c>
      <c r="D125" s="40"/>
      <c r="E125" s="38"/>
      <c r="F125" s="38"/>
      <c r="G125" s="38"/>
      <c r="H125" s="38"/>
      <c r="I125" s="43"/>
      <c r="J125" s="43"/>
    </row>
    <row r="126" spans="1:10" ht="12.75" customHeight="1">
      <c r="A126" s="9"/>
      <c r="B126" s="11"/>
      <c r="C126" s="3" t="s">
        <v>139</v>
      </c>
      <c r="D126" s="40">
        <f>SUM(E126:H126)</f>
        <v>23247</v>
      </c>
      <c r="E126" s="38">
        <v>4157</v>
      </c>
      <c r="F126" s="38">
        <v>3259</v>
      </c>
      <c r="G126" s="38">
        <v>4460</v>
      </c>
      <c r="H126" s="38">
        <v>11371</v>
      </c>
      <c r="I126" s="43"/>
      <c r="J126" s="43"/>
    </row>
    <row r="127" spans="1:10" ht="12.75" customHeight="1">
      <c r="A127" s="9"/>
      <c r="B127" s="9">
        <v>82</v>
      </c>
      <c r="C127" s="3" t="s">
        <v>88</v>
      </c>
      <c r="D127" s="40"/>
      <c r="E127" s="38"/>
      <c r="F127" s="38"/>
      <c r="G127" s="38"/>
      <c r="H127" s="38"/>
      <c r="I127" s="43"/>
      <c r="J127" s="43"/>
    </row>
    <row r="128" spans="1:10" ht="11.25" customHeight="1">
      <c r="A128" s="9"/>
      <c r="B128" s="11"/>
      <c r="C128" s="3" t="s">
        <v>89</v>
      </c>
      <c r="D128" s="40">
        <f>SUM(E128:H128)</f>
        <v>12431</v>
      </c>
      <c r="E128" s="38">
        <v>1758</v>
      </c>
      <c r="F128" s="38">
        <v>2542</v>
      </c>
      <c r="G128" s="38">
        <v>1950</v>
      </c>
      <c r="H128" s="38">
        <v>6181</v>
      </c>
      <c r="I128" s="43"/>
      <c r="J128" s="43"/>
    </row>
    <row r="129" spans="1:10" ht="9" customHeight="1">
      <c r="A129" s="9"/>
      <c r="B129" s="9"/>
      <c r="C129" s="3"/>
      <c r="D129" s="40"/>
      <c r="E129" s="38"/>
      <c r="F129" s="38"/>
      <c r="G129" s="38"/>
      <c r="H129" s="38"/>
      <c r="I129" s="43"/>
      <c r="J129" s="43"/>
    </row>
    <row r="130" spans="1:10" ht="12" customHeight="1">
      <c r="A130" s="9" t="s">
        <v>143</v>
      </c>
      <c r="B130" s="2"/>
      <c r="C130" s="3" t="s">
        <v>144</v>
      </c>
      <c r="D130" s="40"/>
      <c r="E130" s="38"/>
      <c r="F130" s="38"/>
      <c r="G130" s="38"/>
      <c r="H130" s="38"/>
      <c r="I130" s="43"/>
      <c r="J130" s="43"/>
    </row>
    <row r="131" spans="1:10" ht="12" customHeight="1">
      <c r="A131" s="16"/>
      <c r="B131" s="2"/>
      <c r="C131" s="3" t="s">
        <v>145</v>
      </c>
      <c r="D131" s="40">
        <f>SUM(E131:H131)</f>
        <v>1355</v>
      </c>
      <c r="E131" s="40">
        <v>56</v>
      </c>
      <c r="F131" s="40">
        <v>187</v>
      </c>
      <c r="G131" s="40">
        <v>249</v>
      </c>
      <c r="H131" s="40">
        <v>863</v>
      </c>
      <c r="I131" s="43"/>
      <c r="J131" s="43"/>
    </row>
    <row r="132" spans="1:10" ht="12" customHeight="1">
      <c r="A132" s="16"/>
      <c r="B132" s="11">
        <v>84</v>
      </c>
      <c r="C132" s="3" t="s">
        <v>144</v>
      </c>
      <c r="D132" s="40"/>
      <c r="E132" s="38"/>
      <c r="F132" s="38"/>
      <c r="G132" s="38"/>
      <c r="H132" s="38"/>
      <c r="I132" s="43"/>
      <c r="J132" s="43"/>
    </row>
    <row r="133" spans="1:10" ht="12.75" customHeight="1">
      <c r="A133" s="16"/>
      <c r="B133" s="16"/>
      <c r="C133" s="3" t="s">
        <v>145</v>
      </c>
      <c r="D133" s="40">
        <f>SUM(E133:H133)</f>
        <v>1355</v>
      </c>
      <c r="E133" s="38">
        <v>56</v>
      </c>
      <c r="F133" s="38">
        <v>187</v>
      </c>
      <c r="G133" s="38">
        <v>249</v>
      </c>
      <c r="H133" s="38">
        <v>863</v>
      </c>
      <c r="I133" s="43"/>
      <c r="J133" s="43"/>
    </row>
    <row r="134" spans="1:10" ht="9" customHeight="1">
      <c r="A134" s="16"/>
      <c r="B134" s="16"/>
      <c r="C134" s="3"/>
      <c r="D134" s="40"/>
      <c r="E134" s="38"/>
      <c r="F134" s="38"/>
      <c r="G134" s="38"/>
      <c r="H134" s="38"/>
      <c r="I134" s="43"/>
      <c r="J134" s="43"/>
    </row>
    <row r="135" spans="1:10" ht="12.75" customHeight="1">
      <c r="A135" s="9" t="s">
        <v>39</v>
      </c>
      <c r="B135" s="9"/>
      <c r="C135" s="3" t="s">
        <v>40</v>
      </c>
      <c r="D135" s="40">
        <f>SUM(E135:H135)</f>
        <v>46900</v>
      </c>
      <c r="E135" s="40">
        <v>4377</v>
      </c>
      <c r="F135" s="40">
        <v>7211</v>
      </c>
      <c r="G135" s="40">
        <v>16559</v>
      </c>
      <c r="H135" s="40">
        <v>18753</v>
      </c>
      <c r="I135" s="43"/>
      <c r="J135" s="43"/>
    </row>
    <row r="136" spans="1:10" ht="12.75" customHeight="1">
      <c r="A136" s="9"/>
      <c r="B136" s="9">
        <v>85</v>
      </c>
      <c r="C136" s="3" t="s">
        <v>40</v>
      </c>
      <c r="D136" s="40">
        <f>SUM(E136:H136)</f>
        <v>46900</v>
      </c>
      <c r="E136" s="38">
        <v>4377</v>
      </c>
      <c r="F136" s="38">
        <v>7211</v>
      </c>
      <c r="G136" s="38">
        <v>16559</v>
      </c>
      <c r="H136" s="38">
        <v>18753</v>
      </c>
      <c r="I136" s="43"/>
      <c r="J136" s="43"/>
    </row>
    <row r="137" spans="1:10" ht="9" customHeight="1">
      <c r="A137" s="9"/>
      <c r="B137" s="9"/>
      <c r="C137" s="3"/>
      <c r="D137" s="40"/>
      <c r="E137" s="38"/>
      <c r="F137" s="38"/>
      <c r="G137" s="38"/>
      <c r="H137" s="38"/>
      <c r="I137" s="43"/>
      <c r="J137" s="43"/>
    </row>
    <row r="138" spans="1:10" ht="12.75" customHeight="1">
      <c r="A138" s="9" t="s">
        <v>41</v>
      </c>
      <c r="B138" s="9"/>
      <c r="C138" s="3" t="s">
        <v>148</v>
      </c>
      <c r="D138" s="40">
        <f>SUM(D139:D141)</f>
        <v>97342</v>
      </c>
      <c r="E138" s="40">
        <f>SUM(E139:E141)</f>
        <v>5509</v>
      </c>
      <c r="F138" s="40">
        <f>SUM(F139:F141)</f>
        <v>10055</v>
      </c>
      <c r="G138" s="40">
        <f>SUM(G139:G141)</f>
        <v>13253</v>
      </c>
      <c r="H138" s="40">
        <f>SUM(H139:H141)</f>
        <v>68525</v>
      </c>
      <c r="I138" s="43"/>
      <c r="J138" s="43"/>
    </row>
    <row r="139" spans="1:10" ht="12.75" customHeight="1">
      <c r="A139" s="9"/>
      <c r="B139" s="9">
        <v>86</v>
      </c>
      <c r="C139" s="3" t="s">
        <v>147</v>
      </c>
      <c r="D139" s="40">
        <f>SUM(E139:H139)</f>
        <v>80522</v>
      </c>
      <c r="E139" s="38">
        <v>4602</v>
      </c>
      <c r="F139" s="38">
        <v>3922</v>
      </c>
      <c r="G139" s="38">
        <v>6466</v>
      </c>
      <c r="H139" s="38">
        <v>65532</v>
      </c>
      <c r="I139" s="43"/>
      <c r="J139" s="43"/>
    </row>
    <row r="140" spans="1:10" ht="12.75" customHeight="1">
      <c r="A140" s="9"/>
      <c r="B140" s="9">
        <v>87</v>
      </c>
      <c r="C140" s="3" t="s">
        <v>64</v>
      </c>
      <c r="D140" s="40">
        <f>SUM(E140:H140)</f>
        <v>12664</v>
      </c>
      <c r="E140" s="38">
        <v>753</v>
      </c>
      <c r="F140" s="38">
        <v>5316</v>
      </c>
      <c r="G140" s="38">
        <v>4589</v>
      </c>
      <c r="H140" s="38">
        <v>2006</v>
      </c>
      <c r="I140" s="43"/>
      <c r="J140" s="43"/>
    </row>
    <row r="141" spans="1:10" ht="12.75" customHeight="1">
      <c r="A141" s="9"/>
      <c r="B141" s="9">
        <v>88</v>
      </c>
      <c r="C141" s="3" t="s">
        <v>65</v>
      </c>
      <c r="D141" s="40">
        <f>SUM(E141:H141)</f>
        <v>4156</v>
      </c>
      <c r="E141" s="38">
        <v>154</v>
      </c>
      <c r="F141" s="38">
        <v>817</v>
      </c>
      <c r="G141" s="38">
        <v>2198</v>
      </c>
      <c r="H141" s="38">
        <v>987</v>
      </c>
      <c r="I141" s="43"/>
      <c r="J141" s="43"/>
    </row>
    <row r="142" spans="1:10" ht="9" customHeight="1">
      <c r="A142" s="9"/>
      <c r="B142" s="9"/>
      <c r="C142" s="3"/>
      <c r="D142" s="40"/>
      <c r="E142" s="44"/>
      <c r="F142" s="44"/>
      <c r="G142" s="44"/>
      <c r="H142" s="44"/>
      <c r="I142" s="39"/>
      <c r="J142" s="43"/>
    </row>
    <row r="143" spans="1:10" ht="12.75" customHeight="1">
      <c r="A143" s="9" t="s">
        <v>42</v>
      </c>
      <c r="B143" s="9"/>
      <c r="C143" s="3" t="s">
        <v>43</v>
      </c>
      <c r="D143" s="40">
        <f>SUM(D144:D147)</f>
        <v>14728</v>
      </c>
      <c r="E143" s="42">
        <f>SUM(E144:E147)</f>
        <v>3245</v>
      </c>
      <c r="F143" s="42">
        <f>SUM(F144:F147)</f>
        <v>3076</v>
      </c>
      <c r="G143" s="42">
        <f>SUM(G144:G147)</f>
        <v>3150</v>
      </c>
      <c r="H143" s="42">
        <f>SUM(H144:H147)</f>
        <v>5257</v>
      </c>
      <c r="I143" s="39"/>
      <c r="J143" s="43"/>
    </row>
    <row r="144" spans="1:10" ht="12.75" customHeight="1">
      <c r="A144" s="9"/>
      <c r="B144" s="9">
        <v>90</v>
      </c>
      <c r="C144" s="3" t="s">
        <v>66</v>
      </c>
      <c r="D144" s="40">
        <f>SUM(E144:H144)</f>
        <v>2457</v>
      </c>
      <c r="E144" s="44">
        <v>898</v>
      </c>
      <c r="F144" s="44">
        <v>194</v>
      </c>
      <c r="G144" s="44">
        <v>21</v>
      </c>
      <c r="H144" s="44">
        <v>1344</v>
      </c>
      <c r="I144" s="39"/>
      <c r="J144" s="43"/>
    </row>
    <row r="145" spans="1:10" ht="12.75" customHeight="1">
      <c r="A145" s="9"/>
      <c r="B145" s="9">
        <v>91</v>
      </c>
      <c r="C145" s="3" t="s">
        <v>67</v>
      </c>
      <c r="D145" s="40">
        <f>SUM(E145:H145)</f>
        <v>237</v>
      </c>
      <c r="E145" s="44">
        <v>89</v>
      </c>
      <c r="F145" s="44">
        <v>87</v>
      </c>
      <c r="G145" s="44">
        <v>61</v>
      </c>
      <c r="H145" s="36" t="s">
        <v>153</v>
      </c>
      <c r="I145" s="39"/>
      <c r="J145" s="43"/>
    </row>
    <row r="146" spans="1:10" s="1" customFormat="1" ht="11.25" customHeight="1">
      <c r="A146" s="9"/>
      <c r="B146" s="9">
        <v>92</v>
      </c>
      <c r="C146" s="3" t="s">
        <v>68</v>
      </c>
      <c r="D146" s="40">
        <f>SUM(E146:H146)</f>
        <v>3201</v>
      </c>
      <c r="E146" s="44">
        <v>336</v>
      </c>
      <c r="F146" s="44">
        <v>1082</v>
      </c>
      <c r="G146" s="44">
        <v>175</v>
      </c>
      <c r="H146" s="44">
        <v>1608</v>
      </c>
      <c r="I146" s="44"/>
      <c r="J146" s="38"/>
    </row>
    <row r="147" spans="1:10" s="1" customFormat="1" ht="12">
      <c r="A147" s="9"/>
      <c r="B147" s="9">
        <v>93</v>
      </c>
      <c r="C147" s="3" t="s">
        <v>69</v>
      </c>
      <c r="D147" s="40">
        <f>SUM(E147:H147)</f>
        <v>8833</v>
      </c>
      <c r="E147" s="44">
        <v>1922</v>
      </c>
      <c r="F147" s="44">
        <v>1713</v>
      </c>
      <c r="G147" s="44">
        <v>2893</v>
      </c>
      <c r="H147" s="44">
        <v>2305</v>
      </c>
      <c r="I147" s="44"/>
      <c r="J147" s="38"/>
    </row>
    <row r="148" spans="1:10" ht="9" customHeight="1">
      <c r="A148" s="9"/>
      <c r="B148" s="9"/>
      <c r="C148" s="3"/>
      <c r="D148" s="40"/>
      <c r="E148" s="44"/>
      <c r="F148" s="44"/>
      <c r="G148" s="44"/>
      <c r="H148" s="44"/>
      <c r="I148" s="39"/>
      <c r="J148" s="43"/>
    </row>
    <row r="149" spans="1:10" ht="12.75">
      <c r="A149" s="9" t="s">
        <v>44</v>
      </c>
      <c r="B149" s="9"/>
      <c r="C149" s="3" t="s">
        <v>45</v>
      </c>
      <c r="D149" s="40">
        <f>SUM(D150:D152)</f>
        <v>29739</v>
      </c>
      <c r="E149" s="42">
        <f>SUM(E150:E152)</f>
        <v>14639</v>
      </c>
      <c r="F149" s="42">
        <f>SUM(F150:F152)</f>
        <v>6275</v>
      </c>
      <c r="G149" s="42">
        <f>SUM(G150:G152)</f>
        <v>5033</v>
      </c>
      <c r="H149" s="42">
        <f>SUM(H150:H152)</f>
        <v>3792</v>
      </c>
      <c r="I149" s="39"/>
      <c r="J149" s="43"/>
    </row>
    <row r="150" spans="1:10" ht="12.75">
      <c r="A150" s="9"/>
      <c r="B150" s="9">
        <v>94</v>
      </c>
      <c r="C150" s="3" t="s">
        <v>70</v>
      </c>
      <c r="D150" s="40">
        <f>SUM(E150:H150)</f>
        <v>11177</v>
      </c>
      <c r="E150" s="44">
        <v>1713</v>
      </c>
      <c r="F150" s="44">
        <v>2776</v>
      </c>
      <c r="G150" s="44">
        <v>3256</v>
      </c>
      <c r="H150" s="44">
        <v>3432</v>
      </c>
      <c r="I150" s="39"/>
      <c r="J150" s="43"/>
    </row>
    <row r="151" spans="1:10" ht="12.75">
      <c r="A151" s="9"/>
      <c r="B151" s="9">
        <v>95</v>
      </c>
      <c r="C151" s="3" t="s">
        <v>141</v>
      </c>
      <c r="D151" s="40">
        <f>SUM(E151:H151)</f>
        <v>3808</v>
      </c>
      <c r="E151" s="44">
        <v>2816</v>
      </c>
      <c r="F151" s="44">
        <v>602</v>
      </c>
      <c r="G151" s="44">
        <v>390</v>
      </c>
      <c r="H151" s="36" t="s">
        <v>153</v>
      </c>
      <c r="I151" s="39"/>
      <c r="J151" s="43"/>
    </row>
    <row r="152" spans="1:10" ht="12.75">
      <c r="A152" s="17"/>
      <c r="B152" s="9">
        <v>96</v>
      </c>
      <c r="C152" s="3" t="s">
        <v>71</v>
      </c>
      <c r="D152" s="40">
        <f>SUM(E152:H152)</f>
        <v>14754</v>
      </c>
      <c r="E152" s="38">
        <v>10110</v>
      </c>
      <c r="F152" s="38">
        <v>2897</v>
      </c>
      <c r="G152" s="38">
        <v>1387</v>
      </c>
      <c r="H152" s="38">
        <v>360</v>
      </c>
      <c r="I152" s="43"/>
      <c r="J152" s="43"/>
    </row>
    <row r="153" spans="1:10" ht="9" customHeight="1">
      <c r="A153" s="18"/>
      <c r="B153" s="19"/>
      <c r="C153" s="20"/>
      <c r="D153" s="40"/>
      <c r="E153" s="38"/>
      <c r="F153" s="38"/>
      <c r="G153" s="38"/>
      <c r="H153" s="38"/>
      <c r="I153" s="43"/>
      <c r="J153" s="43"/>
    </row>
    <row r="154" spans="1:10" ht="12.75">
      <c r="A154" s="9" t="s">
        <v>110</v>
      </c>
      <c r="B154" s="19"/>
      <c r="C154" s="3" t="s">
        <v>111</v>
      </c>
      <c r="D154" s="40"/>
      <c r="E154" s="38"/>
      <c r="F154" s="38"/>
      <c r="G154" s="38"/>
      <c r="H154" s="38"/>
      <c r="I154" s="43"/>
      <c r="J154" s="43"/>
    </row>
    <row r="155" spans="1:10" ht="12.75">
      <c r="A155" s="19"/>
      <c r="B155" s="19"/>
      <c r="C155" s="3" t="s">
        <v>112</v>
      </c>
      <c r="D155" s="40"/>
      <c r="E155" s="38"/>
      <c r="F155" s="38"/>
      <c r="G155" s="38"/>
      <c r="H155" s="38"/>
      <c r="I155" s="43"/>
      <c r="J155" s="43"/>
    </row>
    <row r="156" spans="1:10" ht="12.75">
      <c r="A156" s="19"/>
      <c r="B156" s="19"/>
      <c r="C156" s="3" t="s">
        <v>121</v>
      </c>
      <c r="D156" s="40">
        <f>SUM(D158:D160)</f>
        <v>1324</v>
      </c>
      <c r="E156" s="40">
        <f>SUM(E158:E160)</f>
        <v>624</v>
      </c>
      <c r="F156" s="40">
        <f>SUM(F158:F160)</f>
        <v>263</v>
      </c>
      <c r="G156" s="40">
        <f>SUM(G158:G160)</f>
        <v>294</v>
      </c>
      <c r="H156" s="40">
        <f>SUM(H158:H160)</f>
        <v>143</v>
      </c>
      <c r="I156" s="43"/>
      <c r="J156" s="43"/>
    </row>
    <row r="157" spans="1:10" ht="12.75">
      <c r="A157" s="19"/>
      <c r="B157" s="9">
        <v>97</v>
      </c>
      <c r="C157" s="3" t="s">
        <v>113</v>
      </c>
      <c r="D157" s="40"/>
      <c r="E157" s="38"/>
      <c r="F157" s="38"/>
      <c r="G157" s="38"/>
      <c r="H157" s="38"/>
      <c r="I157" s="43"/>
      <c r="J157" s="43"/>
    </row>
    <row r="158" spans="1:10" ht="12.75">
      <c r="A158" s="19"/>
      <c r="B158" s="19"/>
      <c r="C158" s="3" t="s">
        <v>119</v>
      </c>
      <c r="D158" s="40">
        <f>SUM(E158:H158)</f>
        <v>1308</v>
      </c>
      <c r="E158" s="38">
        <v>620</v>
      </c>
      <c r="F158" s="38">
        <v>251</v>
      </c>
      <c r="G158" s="38">
        <v>294</v>
      </c>
      <c r="H158" s="38">
        <v>143</v>
      </c>
      <c r="I158" s="43"/>
      <c r="J158" s="43"/>
    </row>
    <row r="159" spans="1:10" ht="12.75">
      <c r="A159" s="19"/>
      <c r="B159" s="9">
        <v>98</v>
      </c>
      <c r="C159" s="3" t="s">
        <v>114</v>
      </c>
      <c r="D159" s="40"/>
      <c r="E159" s="38"/>
      <c r="F159" s="38"/>
      <c r="G159" s="38"/>
      <c r="H159" s="38"/>
      <c r="I159" s="43"/>
      <c r="J159" s="43"/>
    </row>
    <row r="160" spans="1:10" ht="12.75">
      <c r="A160" s="19"/>
      <c r="B160" s="19"/>
      <c r="C160" s="3" t="s">
        <v>120</v>
      </c>
      <c r="D160" s="40">
        <f>SUM(E160:H160)</f>
        <v>16</v>
      </c>
      <c r="E160" s="38">
        <v>4</v>
      </c>
      <c r="F160" s="38">
        <v>12</v>
      </c>
      <c r="G160" s="37" t="s">
        <v>153</v>
      </c>
      <c r="H160" s="37" t="s">
        <v>153</v>
      </c>
      <c r="I160" s="43"/>
      <c r="J160" s="43"/>
    </row>
    <row r="161" spans="1:10" ht="9" customHeight="1">
      <c r="A161" s="19"/>
      <c r="B161" s="19"/>
      <c r="C161" s="3"/>
      <c r="D161" s="40"/>
      <c r="E161" s="38"/>
      <c r="F161" s="38"/>
      <c r="G161" s="37" t="s">
        <v>153</v>
      </c>
      <c r="H161" s="37" t="s">
        <v>153</v>
      </c>
      <c r="I161" s="43"/>
      <c r="J161" s="43"/>
    </row>
    <row r="162" spans="1:10" ht="12.75">
      <c r="A162" s="9" t="s">
        <v>115</v>
      </c>
      <c r="B162" s="19"/>
      <c r="C162" s="3" t="s">
        <v>116</v>
      </c>
      <c r="D162" s="40">
        <f>SUM(E162:H162)</f>
        <v>481</v>
      </c>
      <c r="E162" s="38">
        <v>456</v>
      </c>
      <c r="F162" s="38">
        <v>25</v>
      </c>
      <c r="G162" s="37" t="s">
        <v>153</v>
      </c>
      <c r="H162" s="37" t="s">
        <v>153</v>
      </c>
      <c r="I162" s="43"/>
      <c r="J162" s="43"/>
    </row>
    <row r="163" spans="1:10" ht="12.75" customHeight="1">
      <c r="A163" s="21"/>
      <c r="B163" s="9">
        <v>99</v>
      </c>
      <c r="C163" s="3" t="s">
        <v>116</v>
      </c>
      <c r="D163" s="40">
        <f>SUM(E163:H163)</f>
        <v>481</v>
      </c>
      <c r="E163" s="38">
        <v>456</v>
      </c>
      <c r="F163" s="38">
        <v>25</v>
      </c>
      <c r="G163" s="37" t="s">
        <v>153</v>
      </c>
      <c r="H163" s="37" t="s">
        <v>153</v>
      </c>
      <c r="I163" s="43"/>
      <c r="J163" s="43"/>
    </row>
    <row r="164" spans="1:8" ht="9" customHeight="1">
      <c r="A164" s="21"/>
      <c r="B164" s="9"/>
      <c r="C164" s="3"/>
      <c r="D164" s="38"/>
      <c r="E164" s="38"/>
      <c r="F164" s="38"/>
      <c r="G164" s="38"/>
      <c r="H164" s="38"/>
    </row>
    <row r="165" spans="1:3" s="31" customFormat="1" ht="9" customHeight="1">
      <c r="A165" s="29"/>
      <c r="B165" s="30"/>
      <c r="C165" s="24"/>
    </row>
    <row r="166" spans="1:3" s="31" customFormat="1" ht="12.75">
      <c r="A166" s="27" t="s">
        <v>122</v>
      </c>
      <c r="B166" s="23"/>
      <c r="C166" s="24"/>
    </row>
    <row r="167" spans="2:3" s="31" customFormat="1" ht="9" customHeight="1">
      <c r="B167" s="23"/>
      <c r="C167" s="23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2019-07-30T17:42:12Z</cp:lastPrinted>
  <dcterms:created xsi:type="dcterms:W3CDTF">2009-08-21T12:37:46Z</dcterms:created>
  <dcterms:modified xsi:type="dcterms:W3CDTF">2021-08-06T18:08:46Z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0cbcd84d-f4e3-402a-b659-7d4706d8e0a4</vt:lpwstr>
  </property>
</Properties>
</file>