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2300" windowHeight="102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<sst xmlns="http://schemas.openxmlformats.org/spreadsheetml/2006/main" count="198" uniqueCount="161">
  <si>
    <t>Total</t>
  </si>
  <si>
    <t>Sección</t>
  </si>
  <si>
    <t>Descripción</t>
  </si>
  <si>
    <t>B</t>
  </si>
  <si>
    <t xml:space="preserve">Explotación de minas y canteras        </t>
  </si>
  <si>
    <t>C</t>
  </si>
  <si>
    <t xml:space="preserve">Elaboración de productos alimenticios         </t>
  </si>
  <si>
    <t xml:space="preserve">Elaboración de bebidas         </t>
  </si>
  <si>
    <t xml:space="preserve">Elaboración de productos de tabaco      </t>
  </si>
  <si>
    <t xml:space="preserve">Fabricación de productos textiles         </t>
  </si>
  <si>
    <t xml:space="preserve">Fabricación de prendas de vestir        </t>
  </si>
  <si>
    <t xml:space="preserve">Fabricación de cueros y productos conexos       </t>
  </si>
  <si>
    <t xml:space="preserve">Fabricación de papel y de los productos de papel   </t>
  </si>
  <si>
    <t xml:space="preserve">Actividades de impresión y reproducción de grabaciones      </t>
  </si>
  <si>
    <t xml:space="preserve">Fabricación de sustancias y productos químicos       </t>
  </si>
  <si>
    <t>Fabricación de productos de caucho y plástico</t>
  </si>
  <si>
    <t>Fabricación de otros productos minerales no metálicos</t>
  </si>
  <si>
    <t>Fabricación de metales comunes</t>
  </si>
  <si>
    <t>Fabricación de equipo eléctrico</t>
  </si>
  <si>
    <t>Fabricación de otros tipos de equipo de transporte</t>
  </si>
  <si>
    <t>Fabricación de muebles</t>
  </si>
  <si>
    <t>Otras industrias manufactureras</t>
  </si>
  <si>
    <t>Reparación e instalación de la maquinaria y equipo</t>
  </si>
  <si>
    <t>D</t>
  </si>
  <si>
    <t>Suministro de electricidad, gas, vapor y aire acondicionado</t>
  </si>
  <si>
    <t>E</t>
  </si>
  <si>
    <t>G</t>
  </si>
  <si>
    <t>H</t>
  </si>
  <si>
    <t>Transporte y almacenamiento</t>
  </si>
  <si>
    <t>I</t>
  </si>
  <si>
    <t>Alojamiento y servicios de comida</t>
  </si>
  <si>
    <t>J</t>
  </si>
  <si>
    <t xml:space="preserve">Informática y comunicación          </t>
  </si>
  <si>
    <t>L</t>
  </si>
  <si>
    <t>Actividades inmobiliarias</t>
  </si>
  <si>
    <t>M</t>
  </si>
  <si>
    <t>Actividades profesionales, científicas y técnicas</t>
  </si>
  <si>
    <t>N</t>
  </si>
  <si>
    <t xml:space="preserve">Actividades administrativas y servicios de apoyo       </t>
  </si>
  <si>
    <t>P</t>
  </si>
  <si>
    <t>Enseñanza</t>
  </si>
  <si>
    <t>Q</t>
  </si>
  <si>
    <t xml:space="preserve">R </t>
  </si>
  <si>
    <t xml:space="preserve">Artes, entretenimiento y recreación         </t>
  </si>
  <si>
    <t xml:space="preserve">S </t>
  </si>
  <si>
    <t xml:space="preserve">Otras actividades de servicio         </t>
  </si>
  <si>
    <t xml:space="preserve">Captación, tratamiento y suministro de agua     </t>
  </si>
  <si>
    <t>Transporte por vía terrestre; transporte por tuberías</t>
  </si>
  <si>
    <t>Transporte por vía acuática</t>
  </si>
  <si>
    <t>Transporte por vía aérea</t>
  </si>
  <si>
    <t>Depósito y actividades de transporte complementarias</t>
  </si>
  <si>
    <t>Correo y servicios de mensajería</t>
  </si>
  <si>
    <t>Alojamiento</t>
  </si>
  <si>
    <t>Servicio de alimento y bebida</t>
  </si>
  <si>
    <t>Actividades de publicación</t>
  </si>
  <si>
    <t>Telecomunicaciones</t>
  </si>
  <si>
    <t>Actividades del servicio informativo</t>
  </si>
  <si>
    <t xml:space="preserve">Actividades jurídicas y de contabilidad        </t>
  </si>
  <si>
    <t>Investigación y desarrollo científicos</t>
  </si>
  <si>
    <t>Publicidad e investigación de mercados</t>
  </si>
  <si>
    <t>Otras actividades profesionales, científicas y técnicas</t>
  </si>
  <si>
    <t xml:space="preserve">Actividades del alquiler y arrendamiento        </t>
  </si>
  <si>
    <t xml:space="preserve">Actividades de las agencias de empleo       </t>
  </si>
  <si>
    <t xml:space="preserve">Actividades de seguridad e investigación        </t>
  </si>
  <si>
    <t xml:space="preserve">Instituciones residenciales de cuidado         </t>
  </si>
  <si>
    <t xml:space="preserve">Servicios sociales sin alojamiento         </t>
  </si>
  <si>
    <t xml:space="preserve">Actividades de arte, entretenimiento y creatividad    </t>
  </si>
  <si>
    <t xml:space="preserve">Bibliotecas, archivos, museos y otras actividades culturales     </t>
  </si>
  <si>
    <t xml:space="preserve">Actividades de juego y apuestas      </t>
  </si>
  <si>
    <t xml:space="preserve">Actividades deportivas, de diversión y esparcimiento       </t>
  </si>
  <si>
    <t xml:space="preserve">Actividades de asociaciones u organizaciones        </t>
  </si>
  <si>
    <t xml:space="preserve">Otras actividades de servicios        </t>
  </si>
  <si>
    <t xml:space="preserve">Extracción de minerales metalíferos         </t>
  </si>
  <si>
    <t xml:space="preserve">Explotación de otras minas y canteras       </t>
  </si>
  <si>
    <t>Fabricación de productos farmacéuticos, sustancias químicas</t>
  </si>
  <si>
    <t>medicinales y de productos botánicos</t>
  </si>
  <si>
    <t xml:space="preserve">Producción de madera y fabricación de productos de </t>
  </si>
  <si>
    <t xml:space="preserve">madera y corcho, excepto muebles; fabricación de </t>
  </si>
  <si>
    <t>artículos de paja y de materiales trenzables</t>
  </si>
  <si>
    <t>Fabricación de productos derivados del metal, excepto</t>
  </si>
  <si>
    <t>Fabricación de vehículos automotores, remolques</t>
  </si>
  <si>
    <t>maquinaria y equipo</t>
  </si>
  <si>
    <t>y semi-remolques</t>
  </si>
  <si>
    <t>motor y de las motocicletas</t>
  </si>
  <si>
    <t xml:space="preserve">Comercio al por mayor, excepto de los vehículos de </t>
  </si>
  <si>
    <t>Comercio al por menor, excepto el comercio de vehículos</t>
  </si>
  <si>
    <t>automotores y motocicletas</t>
  </si>
  <si>
    <t>Actividades de las agencias de viajes, operadores turísticos</t>
  </si>
  <si>
    <t>Actividades de oficinas administrativas, soporte de</t>
  </si>
  <si>
    <t>oficinas y otras actividades de soportes de negocios</t>
  </si>
  <si>
    <t>Actividades de apoyo a la explotación de otras minas y canteras</t>
  </si>
  <si>
    <t>y servicios de reserva relacionados</t>
  </si>
  <si>
    <t xml:space="preserve">Alcantarillado                                                                                                                                                                                          </t>
  </si>
  <si>
    <t>Seguros, reaseguros y fondos de pensiones, excepto los</t>
  </si>
  <si>
    <t>planes de seguridad social de afiliación obligatoria</t>
  </si>
  <si>
    <t>Actividades auxiliares a los servicios financieros y</t>
  </si>
  <si>
    <t>Actividades de oficinas centrales, actividades de</t>
  </si>
  <si>
    <t>administración de empresas y de consultoría sobre</t>
  </si>
  <si>
    <t>administración de empresas</t>
  </si>
  <si>
    <t>Actividades veterinarias</t>
  </si>
  <si>
    <t>A</t>
  </si>
  <si>
    <t>Producción agropecuaria, forestación y pesca</t>
  </si>
  <si>
    <t>Forestación y extracción de madera</t>
  </si>
  <si>
    <t>F</t>
  </si>
  <si>
    <t>Construcción</t>
  </si>
  <si>
    <t>Construcción de obras de arquitectura</t>
  </si>
  <si>
    <t>Actividades especializadas de la construcción</t>
  </si>
  <si>
    <t>K</t>
  </si>
  <si>
    <t>Actividades financieras y de seguros</t>
  </si>
  <si>
    <t>Servicios financieros, excepto seguros y fondos de pensiones</t>
  </si>
  <si>
    <t>T</t>
  </si>
  <si>
    <t>Actividades de los hogares en calidad de empleadores,</t>
  </si>
  <si>
    <t>actividades indiferenciadas de producción de bienes y</t>
  </si>
  <si>
    <t>Actividades de los hogares en calidad de empleadores de</t>
  </si>
  <si>
    <t>Actividades indiferenciadas de producción de bienes y</t>
  </si>
  <si>
    <t>U</t>
  </si>
  <si>
    <t>Actividades de organizaciones y órganos extraterritoriales</t>
  </si>
  <si>
    <t>División</t>
  </si>
  <si>
    <t>actividades de seguros</t>
  </si>
  <si>
    <t>personal doméstico</t>
  </si>
  <si>
    <t>servicios de los hogares privados para uso propio</t>
  </si>
  <si>
    <t>servicios de los hogares para uso propio</t>
  </si>
  <si>
    <t>Fuente: Instituto Nacional de Estadística (INE) - Directorio de Empresas y Establecimientos.</t>
  </si>
  <si>
    <t>Producción agropecuaria, caza y actividades de servicios conexas</t>
  </si>
  <si>
    <t>Fabricación de coque y de productos de la refinación del petróleo</t>
  </si>
  <si>
    <t>Fabricación de los productos informáticos, electrónicos y ópticos</t>
  </si>
  <si>
    <t xml:space="preserve">Actividades de saneamientos y otros servicios de gestión de desechos                                                                                                                                    </t>
  </si>
  <si>
    <t>Actividades de la tecnología de información y del servicio informativo</t>
  </si>
  <si>
    <t>de saneamiento</t>
  </si>
  <si>
    <t xml:space="preserve">Suministro de agua; alcantarillado, gestión de desechos y actividades </t>
  </si>
  <si>
    <t>de materiales</t>
  </si>
  <si>
    <t xml:space="preserve">Recolección, tratamiento y eliminación de desechos, recuperación </t>
  </si>
  <si>
    <t>de motor y de las motocicletas</t>
  </si>
  <si>
    <t xml:space="preserve">Comercio al por mayor y al por menor; reparación de los vehículos </t>
  </si>
  <si>
    <t>Comercio al por mayor y al por menor; reparación de vehículos</t>
  </si>
  <si>
    <t>de televisión, grabación y publicación de música y sonido</t>
  </si>
  <si>
    <t>Actividades de producción de películas, de video de programas</t>
  </si>
  <si>
    <t>Actividades de arquitectura e ingeniería; ensayos y</t>
  </si>
  <si>
    <t>análisis técnicos</t>
  </si>
  <si>
    <t>verdes, etc.)</t>
  </si>
  <si>
    <t>Actividades de servicio a edificios y paisajes (jardines, áreas</t>
  </si>
  <si>
    <t>Reparación de computadoras y artículos de uso personal y doméstico</t>
  </si>
  <si>
    <t>Extracción de petróleo crudo y gas natural</t>
  </si>
  <si>
    <t>O</t>
  </si>
  <si>
    <t>Administración pública y la defensa; planes de seguridad</t>
  </si>
  <si>
    <t>social de afiliación obligatoria</t>
  </si>
  <si>
    <t>Actividades de programación y distribución</t>
  </si>
  <si>
    <t>Actividades relacionadas con la salud humana</t>
  </si>
  <si>
    <t>Servicios sociales y relacionados con la salud humana</t>
  </si>
  <si>
    <t>Fabricación de la maquinaria y equipo NCP</t>
  </si>
  <si>
    <t>Pesca y acuicultura</t>
  </si>
  <si>
    <t xml:space="preserve">Industrias manufactureras           </t>
  </si>
  <si>
    <t>Ingeniería civil</t>
  </si>
  <si>
    <t>-</t>
  </si>
  <si>
    <t>Tramos de personal ocupado</t>
  </si>
  <si>
    <t>1 - 4</t>
  </si>
  <si>
    <t>5 - 19</t>
  </si>
  <si>
    <t>20 - 99</t>
  </si>
  <si>
    <t>100 o más</t>
  </si>
  <si>
    <t xml:space="preserve">4.1.2 - Personal Ocupado en Entidades Jurídicas con actividad económica del Sector Privado, por tramos de personal </t>
  </si>
  <si>
    <t>ocupado, según división de actividad (CIIU Rev. 4) - Total País - 2019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</si>
</sst>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[$-380A]dddd\,\ dd&quot; de &quot;mmmm&quot; de &quot;yyyy"/>
    <numFmt numFmtId="183" formatCode="[$-380A]hh:mm:ss\ AM/PM"/>
    <numFmt numFmtId="184" formatCode="_(* #,##0_);_(* \(#,##0\);_(* &quot;-&quot;??_);_(@_)"/>
    <numFmt numFmtId="185" formatCode="#,##0.0"/>
  </numFmts>
  <fonts count="45">
    <font>
      <sz val="10"/>
      <name val="Arial"/>
      <family val="0"/>
    </font>
    <font>
      <sz val="12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2" fillId="32" borderId="0" xfId="78" applyFont="1" applyFill="1" applyBorder="1" applyAlignment="1">
      <alignment horizontal="left" vertical="center"/>
      <protection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2" fillId="32" borderId="0" xfId="0" applyFont="1" applyFill="1" applyBorder="1" applyAlignment="1">
      <alignment horizontal="left" vertical="center" wrapText="1"/>
    </xf>
    <xf numFmtId="0" fontId="0" fillId="32" borderId="0" xfId="0" applyFill="1" applyAlignment="1">
      <alignment/>
    </xf>
    <xf numFmtId="0" fontId="7" fillId="32" borderId="0" xfId="0" applyFont="1" applyFill="1" applyBorder="1" applyAlignment="1">
      <alignment vertical="center" wrapText="1"/>
    </xf>
    <xf numFmtId="0" fontId="2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left" vertical="center"/>
    </xf>
    <xf numFmtId="0" fontId="5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horizontal="left" vertical="center"/>
    </xf>
    <xf numFmtId="0" fontId="3" fillId="32" borderId="0" xfId="0" applyFont="1" applyFill="1" applyBorder="1" applyAlignment="1">
      <alignment vertical="center" wrapText="1"/>
    </xf>
    <xf numFmtId="0" fontId="3" fillId="32" borderId="0" xfId="0" applyFont="1" applyFill="1" applyAlignment="1">
      <alignment horizontal="center" vertical="center"/>
    </xf>
    <xf numFmtId="0" fontId="2" fillId="6" borderId="0" xfId="77" applyFont="1" applyFill="1" applyBorder="1">
      <alignment/>
      <protection/>
    </xf>
    <xf numFmtId="0" fontId="3" fillId="6" borderId="0" xfId="0" applyFont="1" applyFill="1" applyAlignment="1">
      <alignment/>
    </xf>
    <xf numFmtId="0" fontId="2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/>
    </xf>
    <xf numFmtId="0" fontId="8" fillId="6" borderId="0" xfId="78" applyFont="1" applyFill="1" applyBorder="1" applyAlignment="1" applyProtection="1">
      <alignment horizontal="left"/>
      <protection/>
    </xf>
    <xf numFmtId="0" fontId="3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44" fillId="6" borderId="0" xfId="78" applyFont="1" applyFill="1" applyBorder="1" applyAlignment="1" applyProtection="1">
      <alignment horizontal="left"/>
      <protection/>
    </xf>
    <xf numFmtId="0" fontId="2" fillId="6" borderId="0" xfId="0" applyFont="1" applyFill="1" applyBorder="1" applyAlignment="1" quotePrefix="1">
      <alignment horizontal="right"/>
    </xf>
    <xf numFmtId="0" fontId="2" fillId="6" borderId="0" xfId="0" applyFont="1" applyFill="1" applyBorder="1" applyAlignment="1">
      <alignment horizontal="right"/>
    </xf>
    <xf numFmtId="3" fontId="5" fillId="32" borderId="0" xfId="0" applyNumberFormat="1" applyFont="1" applyFill="1" applyAlignment="1">
      <alignment/>
    </xf>
    <xf numFmtId="3" fontId="3" fillId="32" borderId="0" xfId="0" applyNumberFormat="1" applyFont="1" applyFill="1" applyAlignment="1">
      <alignment horizontal="right"/>
    </xf>
    <xf numFmtId="3" fontId="3" fillId="32" borderId="0" xfId="0" applyNumberFormat="1" applyFont="1" applyFill="1" applyAlignment="1">
      <alignment/>
    </xf>
    <xf numFmtId="0" fontId="2" fillId="6" borderId="0" xfId="0" applyFont="1" applyFill="1" applyBorder="1" applyAlignment="1">
      <alignment horizontal="right" vertical="center"/>
    </xf>
    <xf numFmtId="3" fontId="2" fillId="32" borderId="0" xfId="0" applyNumberFormat="1" applyFont="1" applyFill="1" applyAlignment="1">
      <alignment/>
    </xf>
    <xf numFmtId="3" fontId="0" fillId="32" borderId="0" xfId="0" applyNumberFormat="1" applyFill="1" applyAlignment="1">
      <alignment/>
    </xf>
    <xf numFmtId="3" fontId="2" fillId="32" borderId="0" xfId="0" applyNumberFormat="1" applyFont="1" applyFill="1" applyAlignment="1">
      <alignment horizontal="right"/>
    </xf>
    <xf numFmtId="3" fontId="9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0" fontId="2" fillId="6" borderId="10" xfId="78" applyFont="1" applyFill="1" applyBorder="1" applyAlignment="1">
      <alignment horizontal="center"/>
      <protection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9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_Hoja1" xfId="77"/>
    <cellStyle name="Normal_Hoja3" xfId="78"/>
    <cellStyle name="Notas" xfId="79"/>
    <cellStyle name="Percent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6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9.28125" style="13" customWidth="1"/>
    <col min="2" max="2" width="9.28125" style="1" customWidth="1"/>
    <col min="3" max="3" width="59.57421875" style="1" customWidth="1"/>
    <col min="4" max="5" width="10.7109375" style="13" customWidth="1"/>
    <col min="6" max="16384" width="11.421875" style="13" customWidth="1"/>
  </cols>
  <sheetData>
    <row r="1" spans="1:242" s="22" customFormat="1" ht="15" customHeight="1">
      <c r="A1" s="27" t="s">
        <v>159</v>
      </c>
      <c r="B1" s="31"/>
      <c r="C1" s="3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</row>
    <row r="2" spans="1:242" s="22" customFormat="1" ht="15" customHeight="1">
      <c r="A2" s="27" t="s">
        <v>160</v>
      </c>
      <c r="B2" s="31"/>
      <c r="C2" s="3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</row>
    <row r="3" spans="1:3" s="22" customFormat="1" ht="9" customHeight="1">
      <c r="A3" s="31"/>
      <c r="B3" s="31"/>
      <c r="C3" s="31"/>
    </row>
    <row r="4" spans="1:8" s="22" customFormat="1" ht="12.75" customHeight="1">
      <c r="A4" s="23"/>
      <c r="B4" s="23"/>
      <c r="C4" s="23"/>
      <c r="D4" s="24"/>
      <c r="E4" s="43" t="s">
        <v>154</v>
      </c>
      <c r="F4" s="43"/>
      <c r="G4" s="43"/>
      <c r="H4" s="43"/>
    </row>
    <row r="5" spans="1:8" s="22" customFormat="1" ht="12.75" customHeight="1">
      <c r="A5" s="23" t="s">
        <v>1</v>
      </c>
      <c r="B5" s="23" t="s">
        <v>117</v>
      </c>
      <c r="C5" s="23" t="s">
        <v>2</v>
      </c>
      <c r="D5" s="37" t="s">
        <v>0</v>
      </c>
      <c r="E5" s="32" t="s">
        <v>155</v>
      </c>
      <c r="F5" s="32" t="s">
        <v>156</v>
      </c>
      <c r="G5" s="32" t="s">
        <v>157</v>
      </c>
      <c r="H5" s="33" t="s">
        <v>158</v>
      </c>
    </row>
    <row r="6" spans="1:4" s="22" customFormat="1" ht="9" customHeight="1">
      <c r="A6" s="25"/>
      <c r="B6" s="25"/>
      <c r="C6" s="25"/>
      <c r="D6" s="26"/>
    </row>
    <row r="7" spans="1:3" s="6" customFormat="1" ht="9" customHeight="1">
      <c r="A7" s="5"/>
      <c r="B7" s="4"/>
      <c r="C7" s="4"/>
    </row>
    <row r="8" spans="1:8" s="6" customFormat="1" ht="12.75" customHeight="1">
      <c r="A8" s="7" t="s">
        <v>0</v>
      </c>
      <c r="B8" s="8"/>
      <c r="C8" s="1"/>
      <c r="D8" s="38">
        <f>D10+D15+D21+D52+D56+D63+D69+D77+D84+D88+D97+D104+D107+D119+D131+D135+D138+D143+D149+D156+D162</f>
        <v>920280</v>
      </c>
      <c r="E8" s="38">
        <f>E10+E15+E21+E52+E56+E63+E69+E77+E84+E88+E97+E104+E107+E119+E131+E135+E138+E143+E149+E156+E162</f>
        <v>251893</v>
      </c>
      <c r="F8" s="38">
        <f>F10+F15+F21+F52+F56+F63+F69+F77+F84+F88+F97+F104+F107+F119+F131+F135+F138+F143+F149+F156+F162</f>
        <v>178182</v>
      </c>
      <c r="G8" s="38">
        <f>+G10+G15+G21+G52+G56+G69+G63+G77+G84+G88+G97+G104+G107+G119+G131+G135+G138+G143+G149+G156</f>
        <v>194317</v>
      </c>
      <c r="H8" s="38">
        <f>+H10+H15+H21+H52+H56+H69+H63+H77+H84+H88+H97+H104+H107+H119+H131+H135+H138+H143+H149+H156</f>
        <v>295888</v>
      </c>
    </row>
    <row r="9" spans="1:8" s="6" customFormat="1" ht="9" customHeight="1">
      <c r="A9" s="7"/>
      <c r="B9" s="8"/>
      <c r="C9" s="1"/>
      <c r="D9" s="1"/>
      <c r="E9" s="1"/>
      <c r="F9" s="1"/>
      <c r="G9" s="1"/>
      <c r="H9" s="1"/>
    </row>
    <row r="10" spans="1:10" s="6" customFormat="1" ht="12.75" customHeight="1">
      <c r="A10" s="7" t="s">
        <v>100</v>
      </c>
      <c r="B10" s="8"/>
      <c r="C10" s="3" t="s">
        <v>101</v>
      </c>
      <c r="D10" s="38">
        <f>SUM(D11:D13)</f>
        <v>6437</v>
      </c>
      <c r="E10" s="36">
        <f>SUM(E11:E13)</f>
        <v>2134</v>
      </c>
      <c r="F10" s="36">
        <f>SUM(F11:F13)</f>
        <v>1038</v>
      </c>
      <c r="G10" s="36">
        <f>SUM(G11:G13)</f>
        <v>1293</v>
      </c>
      <c r="H10" s="36">
        <f>SUM(H11:H13)</f>
        <v>1972</v>
      </c>
      <c r="I10" s="34"/>
      <c r="J10" s="34"/>
    </row>
    <row r="11" spans="1:10" s="6" customFormat="1" ht="12.75" customHeight="1">
      <c r="A11" s="7"/>
      <c r="B11" s="9">
        <v>1</v>
      </c>
      <c r="C11" s="3" t="s">
        <v>123</v>
      </c>
      <c r="D11" s="38">
        <f>SUM(E11:H11)</f>
        <v>3978</v>
      </c>
      <c r="E11" s="35">
        <v>1670</v>
      </c>
      <c r="F11" s="35">
        <v>826</v>
      </c>
      <c r="G11" s="35">
        <v>614</v>
      </c>
      <c r="H11" s="35">
        <v>868</v>
      </c>
      <c r="I11" s="34"/>
      <c r="J11" s="34"/>
    </row>
    <row r="12" spans="1:10" s="6" customFormat="1" ht="12.75" customHeight="1">
      <c r="A12" s="10"/>
      <c r="B12" s="9">
        <v>2</v>
      </c>
      <c r="C12" s="3" t="s">
        <v>102</v>
      </c>
      <c r="D12" s="38">
        <f>SUM(E12:H12)</f>
        <v>1275</v>
      </c>
      <c r="E12" s="35">
        <v>169</v>
      </c>
      <c r="F12" s="35">
        <v>116</v>
      </c>
      <c r="G12" s="35">
        <v>148</v>
      </c>
      <c r="H12" s="35">
        <v>842</v>
      </c>
      <c r="I12" s="34"/>
      <c r="J12" s="34"/>
    </row>
    <row r="13" spans="1:10" s="6" customFormat="1" ht="12.75" customHeight="1">
      <c r="A13" s="10"/>
      <c r="B13" s="9">
        <v>3</v>
      </c>
      <c r="C13" s="3" t="s">
        <v>150</v>
      </c>
      <c r="D13" s="38">
        <f>SUM(E13:H13)</f>
        <v>1184</v>
      </c>
      <c r="E13" s="35">
        <v>295</v>
      </c>
      <c r="F13" s="35">
        <v>96</v>
      </c>
      <c r="G13" s="35">
        <v>531</v>
      </c>
      <c r="H13" s="35">
        <v>262</v>
      </c>
      <c r="I13" s="34"/>
      <c r="J13" s="34"/>
    </row>
    <row r="14" spans="1:10" s="6" customFormat="1" ht="9" customHeight="1">
      <c r="A14" s="10"/>
      <c r="B14" s="9"/>
      <c r="C14" s="3"/>
      <c r="D14" s="38"/>
      <c r="E14" s="35"/>
      <c r="F14" s="35"/>
      <c r="G14" s="35"/>
      <c r="H14" s="35"/>
      <c r="I14" s="34"/>
      <c r="J14" s="34"/>
    </row>
    <row r="15" spans="1:10" s="6" customFormat="1" ht="12" customHeight="1">
      <c r="A15" s="9" t="s">
        <v>3</v>
      </c>
      <c r="B15" s="9"/>
      <c r="C15" s="3" t="s">
        <v>4</v>
      </c>
      <c r="D15" s="38">
        <f>SUM(D16:D19)</f>
        <v>1674</v>
      </c>
      <c r="E15" s="40">
        <f>SUM(E16:E19)</f>
        <v>365</v>
      </c>
      <c r="F15" s="40">
        <f>SUM(F16:F19)</f>
        <v>589</v>
      </c>
      <c r="G15" s="40">
        <f>SUM(G16:G19)</f>
        <v>542</v>
      </c>
      <c r="H15" s="40">
        <f>SUM(H16:H19)</f>
        <v>178</v>
      </c>
      <c r="I15" s="34"/>
      <c r="J15" s="34"/>
    </row>
    <row r="16" spans="1:10" s="6" customFormat="1" ht="12" customHeight="1">
      <c r="A16" s="9"/>
      <c r="B16" s="9">
        <v>6</v>
      </c>
      <c r="C16" s="3" t="s">
        <v>142</v>
      </c>
      <c r="D16" s="38"/>
      <c r="E16" s="35" t="s">
        <v>153</v>
      </c>
      <c r="F16" s="35" t="s">
        <v>153</v>
      </c>
      <c r="G16" s="35" t="s">
        <v>153</v>
      </c>
      <c r="H16" s="35" t="s">
        <v>153</v>
      </c>
      <c r="I16" s="34"/>
      <c r="J16" s="34"/>
    </row>
    <row r="17" spans="1:10" s="6" customFormat="1" ht="12.75" customHeight="1">
      <c r="A17" s="9"/>
      <c r="B17" s="9">
        <v>7</v>
      </c>
      <c r="C17" s="3" t="s">
        <v>72</v>
      </c>
      <c r="D17" s="38">
        <f>SUM(E17:H17)</f>
        <v>48</v>
      </c>
      <c r="E17" s="35">
        <v>18</v>
      </c>
      <c r="F17" s="35">
        <v>30</v>
      </c>
      <c r="G17" s="35" t="s">
        <v>153</v>
      </c>
      <c r="H17" s="35" t="s">
        <v>153</v>
      </c>
      <c r="I17" s="34"/>
      <c r="J17" s="34"/>
    </row>
    <row r="18" spans="1:10" s="6" customFormat="1" ht="12.75" customHeight="1">
      <c r="A18" s="9"/>
      <c r="B18" s="9">
        <v>8</v>
      </c>
      <c r="C18" s="3" t="s">
        <v>73</v>
      </c>
      <c r="D18" s="38">
        <f>SUM(E18:H18)</f>
        <v>1486</v>
      </c>
      <c r="E18" s="35">
        <v>319</v>
      </c>
      <c r="F18" s="35">
        <v>548</v>
      </c>
      <c r="G18" s="35">
        <v>441</v>
      </c>
      <c r="H18" s="35">
        <v>178</v>
      </c>
      <c r="I18" s="34"/>
      <c r="J18" s="34"/>
    </row>
    <row r="19" spans="1:10" s="6" customFormat="1" ht="12.75" customHeight="1">
      <c r="A19" s="9"/>
      <c r="B19" s="9">
        <v>9</v>
      </c>
      <c r="C19" s="3" t="s">
        <v>90</v>
      </c>
      <c r="D19" s="38">
        <f>SUM(E19:H19)</f>
        <v>140</v>
      </c>
      <c r="E19" s="35">
        <v>28</v>
      </c>
      <c r="F19" s="35">
        <v>11</v>
      </c>
      <c r="G19" s="35">
        <v>101</v>
      </c>
      <c r="H19" s="35" t="s">
        <v>153</v>
      </c>
      <c r="I19" s="34"/>
      <c r="J19" s="34"/>
    </row>
    <row r="20" spans="1:10" s="6" customFormat="1" ht="9" customHeight="1">
      <c r="A20" s="9"/>
      <c r="B20" s="9"/>
      <c r="C20" s="3"/>
      <c r="D20" s="38"/>
      <c r="E20" s="35"/>
      <c r="F20" s="35"/>
      <c r="G20" s="35"/>
      <c r="H20" s="35"/>
      <c r="I20" s="34"/>
      <c r="J20" s="34"/>
    </row>
    <row r="21" spans="1:10" s="6" customFormat="1" ht="12.75" customHeight="1">
      <c r="A21" s="9" t="s">
        <v>5</v>
      </c>
      <c r="B21" s="9"/>
      <c r="C21" s="3" t="s">
        <v>151</v>
      </c>
      <c r="D21" s="38">
        <f>SUM(D22:D50)</f>
        <v>122670</v>
      </c>
      <c r="E21" s="35">
        <f>SUM(E22:E50)</f>
        <v>21630</v>
      </c>
      <c r="F21" s="35">
        <f>SUM(F22:F50)</f>
        <v>24518</v>
      </c>
      <c r="G21" s="35">
        <f>SUM(G22:G50)</f>
        <v>27986</v>
      </c>
      <c r="H21" s="35">
        <f>SUM(H22:H50)</f>
        <v>48536</v>
      </c>
      <c r="I21" s="34"/>
      <c r="J21" s="34"/>
    </row>
    <row r="22" spans="1:10" s="6" customFormat="1" ht="12.75" customHeight="1">
      <c r="A22" s="9"/>
      <c r="B22" s="9">
        <v>10</v>
      </c>
      <c r="C22" s="3" t="s">
        <v>6</v>
      </c>
      <c r="D22" s="38">
        <f aca="true" t="shared" si="0" ref="D22:D27">SUM(E22:H22)</f>
        <v>56034</v>
      </c>
      <c r="E22" s="35">
        <v>5928</v>
      </c>
      <c r="F22" s="35">
        <v>10165</v>
      </c>
      <c r="G22" s="35">
        <v>10770</v>
      </c>
      <c r="H22" s="35">
        <v>29171</v>
      </c>
      <c r="I22" s="34"/>
      <c r="J22" s="34"/>
    </row>
    <row r="23" spans="1:10" s="6" customFormat="1" ht="12.75" customHeight="1">
      <c r="A23" s="9"/>
      <c r="B23" s="9">
        <v>11</v>
      </c>
      <c r="C23" s="3" t="s">
        <v>7</v>
      </c>
      <c r="D23" s="38">
        <f t="shared" si="0"/>
        <v>4180</v>
      </c>
      <c r="E23" s="35">
        <v>427</v>
      </c>
      <c r="F23" s="35">
        <v>723</v>
      </c>
      <c r="G23" s="35">
        <v>887</v>
      </c>
      <c r="H23" s="35">
        <v>2143</v>
      </c>
      <c r="I23" s="34"/>
      <c r="J23" s="34"/>
    </row>
    <row r="24" spans="1:10" s="6" customFormat="1" ht="12.75" customHeight="1">
      <c r="A24" s="9"/>
      <c r="B24" s="9">
        <v>12</v>
      </c>
      <c r="C24" s="3" t="s">
        <v>8</v>
      </c>
      <c r="D24" s="38">
        <f t="shared" si="0"/>
        <v>413</v>
      </c>
      <c r="E24" s="35" t="s">
        <v>153</v>
      </c>
      <c r="F24" s="35">
        <v>5</v>
      </c>
      <c r="G24" s="35" t="s">
        <v>153</v>
      </c>
      <c r="H24" s="35">
        <v>408</v>
      </c>
      <c r="I24" s="34"/>
      <c r="J24" s="34"/>
    </row>
    <row r="25" spans="1:10" s="6" customFormat="1" ht="12.75" customHeight="1">
      <c r="A25" s="9"/>
      <c r="B25" s="9">
        <v>13</v>
      </c>
      <c r="C25" s="3" t="s">
        <v>9</v>
      </c>
      <c r="D25" s="38">
        <f t="shared" si="0"/>
        <v>2052</v>
      </c>
      <c r="E25" s="35">
        <v>605</v>
      </c>
      <c r="F25" s="35">
        <v>478</v>
      </c>
      <c r="G25" s="35">
        <v>632</v>
      </c>
      <c r="H25" s="35">
        <v>337</v>
      </c>
      <c r="I25" s="34"/>
      <c r="J25" s="34"/>
    </row>
    <row r="26" spans="1:10" s="6" customFormat="1" ht="12.75" customHeight="1">
      <c r="A26" s="9"/>
      <c r="B26" s="9">
        <v>14</v>
      </c>
      <c r="C26" s="3" t="s">
        <v>10</v>
      </c>
      <c r="D26" s="38">
        <f t="shared" si="0"/>
        <v>3854</v>
      </c>
      <c r="E26" s="35">
        <v>1686</v>
      </c>
      <c r="F26" s="35">
        <v>967</v>
      </c>
      <c r="G26" s="35">
        <v>720</v>
      </c>
      <c r="H26" s="35">
        <v>481</v>
      </c>
      <c r="I26" s="34"/>
      <c r="J26" s="34"/>
    </row>
    <row r="27" spans="1:10" s="6" customFormat="1" ht="12.75" customHeight="1">
      <c r="A27" s="9"/>
      <c r="B27" s="9">
        <v>15</v>
      </c>
      <c r="C27" s="3" t="s">
        <v>11</v>
      </c>
      <c r="D27" s="38">
        <f t="shared" si="0"/>
        <v>2962</v>
      </c>
      <c r="E27" s="35">
        <v>507</v>
      </c>
      <c r="F27" s="35">
        <v>338</v>
      </c>
      <c r="G27" s="35">
        <v>511</v>
      </c>
      <c r="H27" s="35">
        <v>1606</v>
      </c>
      <c r="I27" s="34"/>
      <c r="J27" s="34"/>
    </row>
    <row r="28" spans="1:10" s="6" customFormat="1" ht="12.75" customHeight="1">
      <c r="A28" s="9"/>
      <c r="B28" s="9">
        <v>16</v>
      </c>
      <c r="C28" s="3" t="s">
        <v>76</v>
      </c>
      <c r="D28" s="38"/>
      <c r="E28" s="35"/>
      <c r="F28" s="35"/>
      <c r="G28" s="35"/>
      <c r="H28" s="35"/>
      <c r="I28" s="34"/>
      <c r="J28" s="34"/>
    </row>
    <row r="29" spans="1:10" s="6" customFormat="1" ht="12.75" customHeight="1">
      <c r="A29" s="9"/>
      <c r="B29" s="9"/>
      <c r="C29" s="3" t="s">
        <v>77</v>
      </c>
      <c r="D29" s="38"/>
      <c r="E29" s="35"/>
      <c r="F29" s="35"/>
      <c r="G29" s="35"/>
      <c r="H29" s="35"/>
      <c r="I29" s="34"/>
      <c r="J29" s="34"/>
    </row>
    <row r="30" spans="1:10" s="6" customFormat="1" ht="12.75" customHeight="1">
      <c r="A30" s="9"/>
      <c r="B30" s="11"/>
      <c r="C30" s="3" t="s">
        <v>78</v>
      </c>
      <c r="D30" s="38">
        <f aca="true" t="shared" si="1" ref="D30:D50">SUM(E30:H30)</f>
        <v>3670</v>
      </c>
      <c r="E30" s="35">
        <v>1248</v>
      </c>
      <c r="F30" s="35">
        <v>1243</v>
      </c>
      <c r="G30" s="35">
        <v>680</v>
      </c>
      <c r="H30" s="35">
        <v>499</v>
      </c>
      <c r="I30" s="34"/>
      <c r="J30" s="34"/>
    </row>
    <row r="31" spans="1:10" s="6" customFormat="1" ht="12.75" customHeight="1">
      <c r="A31" s="9"/>
      <c r="B31" s="9">
        <v>17</v>
      </c>
      <c r="C31" s="3" t="s">
        <v>12</v>
      </c>
      <c r="D31" s="38">
        <f t="shared" si="1"/>
        <v>2008</v>
      </c>
      <c r="E31" s="35">
        <v>83</v>
      </c>
      <c r="F31" s="35">
        <v>161</v>
      </c>
      <c r="G31" s="35">
        <v>575</v>
      </c>
      <c r="H31" s="35">
        <v>1189</v>
      </c>
      <c r="I31" s="34"/>
      <c r="J31" s="34"/>
    </row>
    <row r="32" spans="1:10" s="6" customFormat="1" ht="12.75" customHeight="1">
      <c r="A32" s="9"/>
      <c r="B32" s="9">
        <v>18</v>
      </c>
      <c r="C32" s="3" t="s">
        <v>13</v>
      </c>
      <c r="D32" s="38">
        <f t="shared" si="1"/>
        <v>4979</v>
      </c>
      <c r="E32" s="35">
        <v>1541</v>
      </c>
      <c r="F32" s="35">
        <v>1378</v>
      </c>
      <c r="G32" s="35">
        <v>1236</v>
      </c>
      <c r="H32" s="35">
        <v>824</v>
      </c>
      <c r="I32" s="34"/>
      <c r="J32" s="34"/>
    </row>
    <row r="33" spans="1:10" s="6" customFormat="1" ht="12.75" customHeight="1">
      <c r="A33" s="9"/>
      <c r="B33" s="9">
        <v>19</v>
      </c>
      <c r="C33" s="3" t="s">
        <v>124</v>
      </c>
      <c r="D33" s="38">
        <f t="shared" si="1"/>
        <v>27</v>
      </c>
      <c r="E33" s="35">
        <v>19</v>
      </c>
      <c r="F33" s="35">
        <v>8</v>
      </c>
      <c r="G33" s="35" t="s">
        <v>153</v>
      </c>
      <c r="H33" s="35" t="s">
        <v>153</v>
      </c>
      <c r="I33" s="34"/>
      <c r="J33" s="34"/>
    </row>
    <row r="34" spans="1:10" s="6" customFormat="1" ht="12.75" customHeight="1">
      <c r="A34" s="9"/>
      <c r="B34" s="9">
        <v>20</v>
      </c>
      <c r="C34" s="3" t="s">
        <v>14</v>
      </c>
      <c r="D34" s="38">
        <f t="shared" si="1"/>
        <v>4761</v>
      </c>
      <c r="E34" s="35">
        <v>374</v>
      </c>
      <c r="F34" s="35">
        <v>804</v>
      </c>
      <c r="G34" s="35">
        <v>2168</v>
      </c>
      <c r="H34" s="35">
        <v>1415</v>
      </c>
      <c r="I34" s="34"/>
      <c r="J34" s="34"/>
    </row>
    <row r="35" spans="1:10" s="6" customFormat="1" ht="12.75" customHeight="1">
      <c r="A35" s="9"/>
      <c r="B35" s="9">
        <v>21</v>
      </c>
      <c r="C35" s="3" t="s">
        <v>74</v>
      </c>
      <c r="D35" s="38"/>
      <c r="E35" s="35"/>
      <c r="F35" s="35"/>
      <c r="G35" s="35"/>
      <c r="H35" s="35"/>
      <c r="I35" s="34"/>
      <c r="J35" s="34"/>
    </row>
    <row r="36" spans="1:10" s="6" customFormat="1" ht="12.75" customHeight="1">
      <c r="A36" s="9"/>
      <c r="B36" s="9"/>
      <c r="C36" s="3" t="s">
        <v>75</v>
      </c>
      <c r="D36" s="38">
        <f t="shared" si="1"/>
        <v>4549</v>
      </c>
      <c r="E36" s="35">
        <v>65</v>
      </c>
      <c r="F36" s="35">
        <v>260</v>
      </c>
      <c r="G36" s="35">
        <v>1421</v>
      </c>
      <c r="H36" s="35">
        <v>2803</v>
      </c>
      <c r="I36" s="34"/>
      <c r="J36" s="34"/>
    </row>
    <row r="37" spans="1:10" s="6" customFormat="1" ht="12.75" customHeight="1">
      <c r="A37" s="9"/>
      <c r="B37" s="9">
        <v>22</v>
      </c>
      <c r="C37" s="3" t="s">
        <v>15</v>
      </c>
      <c r="D37" s="38">
        <f t="shared" si="1"/>
        <v>3658</v>
      </c>
      <c r="E37" s="35">
        <v>331</v>
      </c>
      <c r="F37" s="35">
        <v>810</v>
      </c>
      <c r="G37" s="35">
        <v>1582</v>
      </c>
      <c r="H37" s="35">
        <v>935</v>
      </c>
      <c r="I37" s="34"/>
      <c r="J37" s="34"/>
    </row>
    <row r="38" spans="1:10" s="6" customFormat="1" ht="12.75" customHeight="1">
      <c r="A38" s="9"/>
      <c r="B38" s="9">
        <v>23</v>
      </c>
      <c r="C38" s="3" t="s">
        <v>16</v>
      </c>
      <c r="D38" s="38">
        <f t="shared" si="1"/>
        <v>3012</v>
      </c>
      <c r="E38" s="35">
        <v>703</v>
      </c>
      <c r="F38" s="35">
        <v>805</v>
      </c>
      <c r="G38" s="35">
        <v>1071</v>
      </c>
      <c r="H38" s="35">
        <v>433</v>
      </c>
      <c r="I38" s="34"/>
      <c r="J38" s="34"/>
    </row>
    <row r="39" spans="1:10" s="6" customFormat="1" ht="12.75" customHeight="1">
      <c r="A39" s="9"/>
      <c r="B39" s="9">
        <v>24</v>
      </c>
      <c r="C39" s="3" t="s">
        <v>17</v>
      </c>
      <c r="D39" s="38">
        <f t="shared" si="1"/>
        <v>2105</v>
      </c>
      <c r="E39" s="35">
        <v>505</v>
      </c>
      <c r="F39" s="35">
        <v>531</v>
      </c>
      <c r="G39" s="35">
        <v>625</v>
      </c>
      <c r="H39" s="35">
        <v>444</v>
      </c>
      <c r="I39" s="34"/>
      <c r="J39" s="34"/>
    </row>
    <row r="40" spans="1:10" s="6" customFormat="1" ht="12.75" customHeight="1">
      <c r="A40" s="9"/>
      <c r="B40" s="9">
        <v>25</v>
      </c>
      <c r="C40" s="3" t="s">
        <v>79</v>
      </c>
      <c r="D40" s="38"/>
      <c r="E40" s="35"/>
      <c r="F40" s="35"/>
      <c r="G40" s="35"/>
      <c r="H40" s="35"/>
      <c r="I40" s="34"/>
      <c r="J40" s="34"/>
    </row>
    <row r="41" spans="1:10" s="6" customFormat="1" ht="12.75" customHeight="1">
      <c r="A41" s="9"/>
      <c r="B41" s="9"/>
      <c r="C41" s="3" t="s">
        <v>81</v>
      </c>
      <c r="D41" s="38">
        <f t="shared" si="1"/>
        <v>7105</v>
      </c>
      <c r="E41" s="35">
        <v>2751</v>
      </c>
      <c r="F41" s="35">
        <v>2130</v>
      </c>
      <c r="G41" s="35">
        <v>1618</v>
      </c>
      <c r="H41" s="35">
        <v>606</v>
      </c>
      <c r="I41" s="34"/>
      <c r="J41" s="34"/>
    </row>
    <row r="42" spans="1:10" s="6" customFormat="1" ht="12.75" customHeight="1">
      <c r="A42" s="9"/>
      <c r="B42" s="9">
        <v>26</v>
      </c>
      <c r="C42" s="3" t="s">
        <v>125</v>
      </c>
      <c r="D42" s="38">
        <f t="shared" si="1"/>
        <v>2762</v>
      </c>
      <c r="E42" s="35">
        <v>343</v>
      </c>
      <c r="F42" s="35">
        <v>506</v>
      </c>
      <c r="G42" s="35">
        <v>594</v>
      </c>
      <c r="H42" s="35">
        <v>1319</v>
      </c>
      <c r="I42" s="34"/>
      <c r="J42" s="34"/>
    </row>
    <row r="43" spans="1:10" s="6" customFormat="1" ht="12.75" customHeight="1">
      <c r="A43" s="9"/>
      <c r="B43" s="9">
        <v>27</v>
      </c>
      <c r="C43" s="3" t="s">
        <v>18</v>
      </c>
      <c r="D43" s="38">
        <f t="shared" si="1"/>
        <v>1182</v>
      </c>
      <c r="E43" s="35">
        <v>137</v>
      </c>
      <c r="F43" s="35">
        <v>328</v>
      </c>
      <c r="G43" s="35">
        <v>717</v>
      </c>
      <c r="H43" s="35" t="s">
        <v>153</v>
      </c>
      <c r="I43" s="34"/>
      <c r="J43" s="34"/>
    </row>
    <row r="44" spans="1:10" s="6" customFormat="1" ht="12.75" customHeight="1">
      <c r="A44" s="9"/>
      <c r="B44" s="9">
        <v>28</v>
      </c>
      <c r="C44" s="3" t="s">
        <v>149</v>
      </c>
      <c r="D44" s="38">
        <f t="shared" si="1"/>
        <v>1295</v>
      </c>
      <c r="E44" s="35">
        <v>369</v>
      </c>
      <c r="F44" s="35">
        <v>458</v>
      </c>
      <c r="G44" s="35">
        <v>344</v>
      </c>
      <c r="H44" s="35">
        <v>124</v>
      </c>
      <c r="I44" s="34"/>
      <c r="J44" s="34"/>
    </row>
    <row r="45" spans="1:10" s="6" customFormat="1" ht="12.75" customHeight="1">
      <c r="A45" s="9"/>
      <c r="B45" s="9">
        <v>29</v>
      </c>
      <c r="C45" s="3" t="s">
        <v>80</v>
      </c>
      <c r="D45" s="38"/>
      <c r="E45" s="35"/>
      <c r="F45" s="35"/>
      <c r="G45" s="35"/>
      <c r="H45" s="35"/>
      <c r="I45" s="34"/>
      <c r="J45" s="34"/>
    </row>
    <row r="46" spans="1:10" s="6" customFormat="1" ht="12.75" customHeight="1">
      <c r="A46" s="9"/>
      <c r="B46" s="9"/>
      <c r="C46" s="3" t="s">
        <v>82</v>
      </c>
      <c r="D46" s="38">
        <f t="shared" si="1"/>
        <v>2642</v>
      </c>
      <c r="E46" s="35">
        <v>142</v>
      </c>
      <c r="F46" s="35">
        <v>229</v>
      </c>
      <c r="G46" s="35">
        <v>200</v>
      </c>
      <c r="H46" s="35">
        <v>2071</v>
      </c>
      <c r="I46" s="34"/>
      <c r="J46" s="34"/>
    </row>
    <row r="47" spans="1:10" s="6" customFormat="1" ht="12.75" customHeight="1">
      <c r="A47" s="9"/>
      <c r="B47" s="9">
        <v>30</v>
      </c>
      <c r="C47" s="3" t="s">
        <v>19</v>
      </c>
      <c r="D47" s="38">
        <f t="shared" si="1"/>
        <v>400</v>
      </c>
      <c r="E47" s="35">
        <v>56</v>
      </c>
      <c r="F47" s="35">
        <v>158</v>
      </c>
      <c r="G47" s="35">
        <v>53</v>
      </c>
      <c r="H47" s="35">
        <v>133</v>
      </c>
      <c r="I47" s="34"/>
      <c r="J47" s="34"/>
    </row>
    <row r="48" spans="1:10" s="6" customFormat="1" ht="11.25" customHeight="1">
      <c r="A48" s="9"/>
      <c r="B48" s="9">
        <v>31</v>
      </c>
      <c r="C48" s="3" t="s">
        <v>20</v>
      </c>
      <c r="D48" s="38">
        <f t="shared" si="1"/>
        <v>4096</v>
      </c>
      <c r="E48" s="35">
        <v>1550</v>
      </c>
      <c r="F48" s="35">
        <v>814</v>
      </c>
      <c r="G48" s="35">
        <v>723</v>
      </c>
      <c r="H48" s="35">
        <v>1009</v>
      </c>
      <c r="I48" s="34"/>
      <c r="J48" s="34"/>
    </row>
    <row r="49" spans="1:10" s="6" customFormat="1" ht="12.75" customHeight="1">
      <c r="A49" s="9"/>
      <c r="B49" s="9">
        <v>32</v>
      </c>
      <c r="C49" s="3" t="s">
        <v>21</v>
      </c>
      <c r="D49" s="38">
        <f t="shared" si="1"/>
        <v>1498</v>
      </c>
      <c r="E49" s="35">
        <v>700</v>
      </c>
      <c r="F49" s="35">
        <v>379</v>
      </c>
      <c r="G49" s="35">
        <v>419</v>
      </c>
      <c r="H49" s="35" t="s">
        <v>153</v>
      </c>
      <c r="I49" s="34"/>
      <c r="J49" s="34"/>
    </row>
    <row r="50" spans="1:10" s="6" customFormat="1" ht="12.75" customHeight="1">
      <c r="A50" s="9"/>
      <c r="B50" s="9">
        <v>33</v>
      </c>
      <c r="C50" s="3" t="s">
        <v>22</v>
      </c>
      <c r="D50" s="38">
        <f t="shared" si="1"/>
        <v>3426</v>
      </c>
      <c r="E50" s="35">
        <v>1560</v>
      </c>
      <c r="F50" s="35">
        <v>840</v>
      </c>
      <c r="G50" s="35">
        <v>440</v>
      </c>
      <c r="H50" s="35">
        <v>586</v>
      </c>
      <c r="I50" s="34"/>
      <c r="J50" s="34"/>
    </row>
    <row r="51" spans="1:10" s="6" customFormat="1" ht="10.5" customHeight="1">
      <c r="A51" s="9"/>
      <c r="B51" s="9"/>
      <c r="C51" s="9"/>
      <c r="D51" s="38"/>
      <c r="E51" s="35"/>
      <c r="F51" s="35"/>
      <c r="G51" s="35"/>
      <c r="H51" s="35"/>
      <c r="I51" s="34"/>
      <c r="J51" s="34"/>
    </row>
    <row r="52" spans="1:10" s="6" customFormat="1" ht="12.75" customHeight="1">
      <c r="A52" s="9" t="s">
        <v>23</v>
      </c>
      <c r="B52" s="9"/>
      <c r="C52" s="3" t="s">
        <v>24</v>
      </c>
      <c r="D52" s="38">
        <f>SUM(E52:H52)</f>
        <v>481</v>
      </c>
      <c r="E52" s="40">
        <v>68</v>
      </c>
      <c r="F52" s="40">
        <v>135</v>
      </c>
      <c r="G52" s="40">
        <v>132</v>
      </c>
      <c r="H52" s="40">
        <v>146</v>
      </c>
      <c r="I52" s="34"/>
      <c r="J52" s="34"/>
    </row>
    <row r="53" spans="1:10" s="6" customFormat="1" ht="12.75" customHeight="1">
      <c r="A53" s="9"/>
      <c r="B53" s="9">
        <v>35</v>
      </c>
      <c r="C53" s="3" t="s">
        <v>24</v>
      </c>
      <c r="D53" s="38">
        <f>SUM(E53:H53)</f>
        <v>481</v>
      </c>
      <c r="E53" s="35">
        <v>68</v>
      </c>
      <c r="F53" s="35">
        <v>135</v>
      </c>
      <c r="G53" s="35">
        <v>132</v>
      </c>
      <c r="H53" s="35">
        <v>146</v>
      </c>
      <c r="I53" s="34"/>
      <c r="J53" s="34"/>
    </row>
    <row r="54" spans="1:10" s="6" customFormat="1" ht="9" customHeight="1">
      <c r="A54" s="9"/>
      <c r="B54" s="9"/>
      <c r="C54" s="9"/>
      <c r="D54" s="38"/>
      <c r="E54" s="35"/>
      <c r="F54" s="35"/>
      <c r="G54" s="35"/>
      <c r="H54" s="35"/>
      <c r="I54" s="34"/>
      <c r="J54" s="34"/>
    </row>
    <row r="55" spans="1:10" s="6" customFormat="1" ht="12.75" customHeight="1">
      <c r="A55" s="9" t="s">
        <v>25</v>
      </c>
      <c r="B55" s="9"/>
      <c r="C55" s="3" t="s">
        <v>129</v>
      </c>
      <c r="D55" s="38"/>
      <c r="E55" s="35"/>
      <c r="F55" s="35"/>
      <c r="G55" s="35"/>
      <c r="H55" s="35"/>
      <c r="I55" s="34"/>
      <c r="J55" s="34"/>
    </row>
    <row r="56" spans="1:10" s="6" customFormat="1" ht="12.75" customHeight="1">
      <c r="A56" s="11"/>
      <c r="B56" s="9"/>
      <c r="C56" s="3" t="s">
        <v>128</v>
      </c>
      <c r="D56" s="38">
        <f>SUM(D57:D61)</f>
        <v>7873</v>
      </c>
      <c r="E56" s="40">
        <f>SUM(E57:E61)</f>
        <v>773</v>
      </c>
      <c r="F56" s="40">
        <f>SUM(F57:F61)</f>
        <v>807</v>
      </c>
      <c r="G56" s="40">
        <f>SUM(G57:G61)</f>
        <v>1671</v>
      </c>
      <c r="H56" s="40">
        <f>SUM(H57:H61)</f>
        <v>4622</v>
      </c>
      <c r="I56" s="34"/>
      <c r="J56" s="34"/>
    </row>
    <row r="57" spans="1:10" s="6" customFormat="1" ht="12.75" customHeight="1">
      <c r="A57" s="9"/>
      <c r="B57" s="9">
        <v>36</v>
      </c>
      <c r="C57" s="3" t="s">
        <v>46</v>
      </c>
      <c r="D57" s="38">
        <f>SUM(E57:H57)</f>
        <v>113</v>
      </c>
      <c r="E57" s="35">
        <v>57</v>
      </c>
      <c r="F57" s="35">
        <v>35</v>
      </c>
      <c r="G57" s="35">
        <v>21</v>
      </c>
      <c r="H57" s="35" t="s">
        <v>153</v>
      </c>
      <c r="I57" s="34"/>
      <c r="J57" s="34"/>
    </row>
    <row r="58" spans="1:10" s="6" customFormat="1" ht="12.75" customHeight="1">
      <c r="A58" s="9"/>
      <c r="B58" s="9">
        <v>37</v>
      </c>
      <c r="C58" s="3" t="s">
        <v>92</v>
      </c>
      <c r="D58" s="38">
        <f>SUM(E58:H58)</f>
        <v>17</v>
      </c>
      <c r="E58" s="35">
        <v>17</v>
      </c>
      <c r="F58" s="35" t="s">
        <v>153</v>
      </c>
      <c r="G58" s="35" t="s">
        <v>153</v>
      </c>
      <c r="H58" s="35" t="s">
        <v>153</v>
      </c>
      <c r="I58" s="34"/>
      <c r="J58" s="34"/>
    </row>
    <row r="59" spans="1:10" s="6" customFormat="1" ht="12.75" customHeight="1">
      <c r="A59" s="9"/>
      <c r="B59" s="9">
        <v>38</v>
      </c>
      <c r="C59" s="3" t="s">
        <v>131</v>
      </c>
      <c r="D59" s="38"/>
      <c r="E59" s="35"/>
      <c r="F59" s="35"/>
      <c r="G59" s="35"/>
      <c r="H59" s="35"/>
      <c r="I59" s="34"/>
      <c r="J59" s="34"/>
    </row>
    <row r="60" spans="1:10" s="6" customFormat="1" ht="15.75" customHeight="1">
      <c r="A60" s="9"/>
      <c r="B60" s="11"/>
      <c r="C60" s="3" t="s">
        <v>130</v>
      </c>
      <c r="D60" s="38">
        <f>SUM(E60:H60)</f>
        <v>7544</v>
      </c>
      <c r="E60" s="35">
        <v>637</v>
      </c>
      <c r="F60" s="35">
        <v>736</v>
      </c>
      <c r="G60" s="35">
        <v>1549</v>
      </c>
      <c r="H60" s="35">
        <v>4622</v>
      </c>
      <c r="I60" s="34"/>
      <c r="J60" s="34"/>
    </row>
    <row r="61" spans="1:10" s="6" customFormat="1" ht="23.25" customHeight="1">
      <c r="A61" s="9"/>
      <c r="B61" s="11">
        <v>39</v>
      </c>
      <c r="C61" s="3" t="s">
        <v>126</v>
      </c>
      <c r="D61" s="38">
        <f>SUM(E61:H61)</f>
        <v>199</v>
      </c>
      <c r="E61" s="35">
        <v>62</v>
      </c>
      <c r="F61" s="35">
        <v>36</v>
      </c>
      <c r="G61" s="35">
        <v>101</v>
      </c>
      <c r="H61" s="35" t="s">
        <v>153</v>
      </c>
      <c r="I61" s="34"/>
      <c r="J61" s="34"/>
    </row>
    <row r="62" spans="1:10" s="6" customFormat="1" ht="13.5" customHeight="1">
      <c r="A62" s="9"/>
      <c r="B62" s="11"/>
      <c r="C62" s="3"/>
      <c r="D62" s="38"/>
      <c r="E62" s="35"/>
      <c r="F62" s="35"/>
      <c r="G62" s="35"/>
      <c r="H62" s="35"/>
      <c r="I62" s="34"/>
      <c r="J62" s="34"/>
    </row>
    <row r="63" spans="1:10" s="6" customFormat="1" ht="12.75" customHeight="1">
      <c r="A63" s="9" t="s">
        <v>103</v>
      </c>
      <c r="B63" s="11"/>
      <c r="C63" s="3" t="s">
        <v>104</v>
      </c>
      <c r="D63" s="38">
        <f>SUM(D64:D66)</f>
        <v>23135</v>
      </c>
      <c r="E63" s="40">
        <f>SUM(E64:E66)</f>
        <v>11465</v>
      </c>
      <c r="F63" s="40">
        <f>SUM(F64:F66)</f>
        <v>4815</v>
      </c>
      <c r="G63" s="40">
        <f>SUM(G64:G66)</f>
        <v>3494</v>
      </c>
      <c r="H63" s="40">
        <f>SUM(H64:H66)</f>
        <v>3361</v>
      </c>
      <c r="I63" s="34"/>
      <c r="J63" s="34"/>
    </row>
    <row r="64" spans="1:10" s="6" customFormat="1" ht="12.75" customHeight="1">
      <c r="A64" s="9"/>
      <c r="B64" s="11">
        <v>41</v>
      </c>
      <c r="C64" s="3" t="s">
        <v>105</v>
      </c>
      <c r="D64" s="38">
        <f>SUM(E64:H64)</f>
        <v>8657</v>
      </c>
      <c r="E64" s="35">
        <v>3726</v>
      </c>
      <c r="F64" s="35">
        <v>1742</v>
      </c>
      <c r="G64" s="35">
        <v>1443</v>
      </c>
      <c r="H64" s="35">
        <v>1746</v>
      </c>
      <c r="I64" s="34"/>
      <c r="J64" s="34"/>
    </row>
    <row r="65" spans="1:10" s="6" customFormat="1" ht="12.75" customHeight="1">
      <c r="A65" s="9"/>
      <c r="B65" s="11">
        <v>42</v>
      </c>
      <c r="C65" s="3" t="s">
        <v>152</v>
      </c>
      <c r="D65" s="38">
        <f>SUM(E65:H65)</f>
        <v>1406</v>
      </c>
      <c r="E65" s="35">
        <v>238</v>
      </c>
      <c r="F65" s="35">
        <v>392</v>
      </c>
      <c r="G65" s="35">
        <v>455</v>
      </c>
      <c r="H65" s="35">
        <v>321</v>
      </c>
      <c r="I65" s="34"/>
      <c r="J65" s="34"/>
    </row>
    <row r="66" spans="1:10" s="6" customFormat="1" ht="12.75" customHeight="1">
      <c r="A66" s="9"/>
      <c r="B66" s="11">
        <v>43</v>
      </c>
      <c r="C66" s="3" t="s">
        <v>106</v>
      </c>
      <c r="D66" s="38">
        <f>SUM(E66:H66)</f>
        <v>13072</v>
      </c>
      <c r="E66" s="35">
        <v>7501</v>
      </c>
      <c r="F66" s="35">
        <v>2681</v>
      </c>
      <c r="G66" s="35">
        <v>1596</v>
      </c>
      <c r="H66" s="35">
        <v>1294</v>
      </c>
      <c r="I66" s="34"/>
      <c r="J66" s="34"/>
    </row>
    <row r="67" spans="1:10" s="6" customFormat="1" ht="9" customHeight="1">
      <c r="A67" s="9"/>
      <c r="B67" s="9"/>
      <c r="C67" s="3"/>
      <c r="D67" s="38"/>
      <c r="E67" s="35"/>
      <c r="F67" s="35"/>
      <c r="G67" s="35"/>
      <c r="H67" s="35"/>
      <c r="I67" s="34"/>
      <c r="J67" s="34"/>
    </row>
    <row r="68" spans="1:10" s="6" customFormat="1" ht="12.75" customHeight="1">
      <c r="A68" s="9" t="s">
        <v>26</v>
      </c>
      <c r="B68" s="9"/>
      <c r="C68" s="3" t="s">
        <v>133</v>
      </c>
      <c r="D68" s="38"/>
      <c r="E68" s="35"/>
      <c r="F68" s="35"/>
      <c r="G68" s="35"/>
      <c r="H68" s="35"/>
      <c r="I68" s="34"/>
      <c r="J68" s="34"/>
    </row>
    <row r="69" spans="1:10" s="6" customFormat="1" ht="12.75" customHeight="1">
      <c r="A69" s="11"/>
      <c r="B69" s="9"/>
      <c r="C69" s="3" t="s">
        <v>132</v>
      </c>
      <c r="D69" s="38">
        <f>SUM(D70:D75)</f>
        <v>239384</v>
      </c>
      <c r="E69" s="40">
        <f>SUM(E70:E75)</f>
        <v>84031</v>
      </c>
      <c r="F69" s="40">
        <f>SUM(F70:F75)</f>
        <v>55498</v>
      </c>
      <c r="G69" s="40">
        <f>SUM(G70:G75)</f>
        <v>52327</v>
      </c>
      <c r="H69" s="40">
        <f>SUM(H70:H75)</f>
        <v>47528</v>
      </c>
      <c r="I69" s="34"/>
      <c r="J69" s="34"/>
    </row>
    <row r="70" spans="1:10" s="6" customFormat="1" ht="12.75" customHeight="1">
      <c r="A70" s="11"/>
      <c r="B70" s="12">
        <v>45</v>
      </c>
      <c r="C70" s="3" t="s">
        <v>134</v>
      </c>
      <c r="D70" s="38"/>
      <c r="E70" s="35"/>
      <c r="F70" s="35"/>
      <c r="G70" s="35"/>
      <c r="H70" s="35"/>
      <c r="I70" s="34"/>
      <c r="J70" s="34"/>
    </row>
    <row r="71" spans="1:10" s="6" customFormat="1" ht="12.75" customHeight="1">
      <c r="A71" s="11"/>
      <c r="B71" s="12"/>
      <c r="C71" s="3" t="s">
        <v>86</v>
      </c>
      <c r="D71" s="38">
        <f>SUM(E71:H71)</f>
        <v>21059</v>
      </c>
      <c r="E71" s="35">
        <v>9608</v>
      </c>
      <c r="F71" s="35">
        <v>6036</v>
      </c>
      <c r="G71" s="35">
        <v>4274</v>
      </c>
      <c r="H71" s="35">
        <v>1141</v>
      </c>
      <c r="I71" s="34"/>
      <c r="J71" s="34"/>
    </row>
    <row r="72" spans="1:10" s="6" customFormat="1" ht="12.75" customHeight="1">
      <c r="A72" s="9"/>
      <c r="B72" s="9">
        <v>46</v>
      </c>
      <c r="C72" s="3" t="s">
        <v>84</v>
      </c>
      <c r="D72" s="38"/>
      <c r="E72" s="35"/>
      <c r="F72" s="35"/>
      <c r="G72" s="35"/>
      <c r="H72" s="35"/>
      <c r="I72" s="34"/>
      <c r="J72" s="34"/>
    </row>
    <row r="73" spans="1:10" s="6" customFormat="1" ht="12.75" customHeight="1">
      <c r="A73" s="9"/>
      <c r="B73" s="11"/>
      <c r="C73" s="3" t="s">
        <v>83</v>
      </c>
      <c r="D73" s="38">
        <f>SUM(E73:H73)</f>
        <v>66355</v>
      </c>
      <c r="E73" s="35">
        <v>13865</v>
      </c>
      <c r="F73" s="35">
        <v>19239</v>
      </c>
      <c r="G73" s="35">
        <v>21244</v>
      </c>
      <c r="H73" s="35">
        <v>12007</v>
      </c>
      <c r="I73" s="34"/>
      <c r="J73" s="34"/>
    </row>
    <row r="74" spans="1:10" ht="12.75" customHeight="1">
      <c r="A74" s="9"/>
      <c r="B74" s="9">
        <v>47</v>
      </c>
      <c r="C74" s="3" t="s">
        <v>85</v>
      </c>
      <c r="D74" s="38"/>
      <c r="E74" s="35"/>
      <c r="F74" s="35"/>
      <c r="G74" s="35"/>
      <c r="H74" s="35"/>
      <c r="I74" s="39"/>
      <c r="J74" s="39"/>
    </row>
    <row r="75" spans="1:10" ht="12.75" customHeight="1">
      <c r="A75" s="9"/>
      <c r="B75" s="11"/>
      <c r="C75" s="3" t="s">
        <v>86</v>
      </c>
      <c r="D75" s="38">
        <f>SUM(E75:H75)</f>
        <v>151970</v>
      </c>
      <c r="E75" s="35">
        <v>60558</v>
      </c>
      <c r="F75" s="35">
        <v>30223</v>
      </c>
      <c r="G75" s="35">
        <v>26809</v>
      </c>
      <c r="H75" s="35">
        <v>34380</v>
      </c>
      <c r="I75" s="39"/>
      <c r="J75" s="39"/>
    </row>
    <row r="76" spans="1:10" ht="9" customHeight="1">
      <c r="A76" s="9"/>
      <c r="B76" s="9"/>
      <c r="C76" s="3"/>
      <c r="D76" s="38"/>
      <c r="E76" s="35"/>
      <c r="F76" s="35"/>
      <c r="G76" s="35"/>
      <c r="H76" s="35"/>
      <c r="I76" s="39"/>
      <c r="J76" s="39"/>
    </row>
    <row r="77" spans="1:10" ht="12.75">
      <c r="A77" s="9" t="s">
        <v>27</v>
      </c>
      <c r="B77" s="9"/>
      <c r="C77" s="3" t="s">
        <v>28</v>
      </c>
      <c r="D77" s="38">
        <f>SUM(D78:D82)</f>
        <v>86248</v>
      </c>
      <c r="E77" s="40">
        <f>SUM(E78:E82)</f>
        <v>34128</v>
      </c>
      <c r="F77" s="40">
        <f>SUM(F78:F82)</f>
        <v>17043</v>
      </c>
      <c r="G77" s="40">
        <f>SUM(G78:G82)</f>
        <v>15574</v>
      </c>
      <c r="H77" s="40">
        <f>SUM(H78:H82)</f>
        <v>19503</v>
      </c>
      <c r="I77" s="39"/>
      <c r="J77" s="39"/>
    </row>
    <row r="78" spans="1:10" ht="12.75">
      <c r="A78" s="9"/>
      <c r="B78" s="9">
        <v>49</v>
      </c>
      <c r="C78" s="3" t="s">
        <v>47</v>
      </c>
      <c r="D78" s="38">
        <f>SUM(E78:H78)</f>
        <v>61151</v>
      </c>
      <c r="E78" s="35">
        <v>28505</v>
      </c>
      <c r="F78" s="35">
        <v>12414</v>
      </c>
      <c r="G78" s="35">
        <v>8989</v>
      </c>
      <c r="H78" s="35">
        <v>11243</v>
      </c>
      <c r="I78" s="39"/>
      <c r="J78" s="39"/>
    </row>
    <row r="79" spans="1:10" ht="12.75">
      <c r="A79" s="9"/>
      <c r="B79" s="9">
        <v>50</v>
      </c>
      <c r="C79" s="3" t="s">
        <v>48</v>
      </c>
      <c r="D79" s="38">
        <f>SUM(E79:H79)</f>
        <v>1179</v>
      </c>
      <c r="E79" s="35">
        <v>80</v>
      </c>
      <c r="F79" s="35">
        <v>180</v>
      </c>
      <c r="G79" s="35">
        <v>436</v>
      </c>
      <c r="H79" s="35">
        <v>483</v>
      </c>
      <c r="I79" s="39"/>
      <c r="J79" s="39"/>
    </row>
    <row r="80" spans="1:10" ht="12.75" customHeight="1">
      <c r="A80" s="9"/>
      <c r="B80" s="9">
        <v>51</v>
      </c>
      <c r="C80" s="3" t="s">
        <v>49</v>
      </c>
      <c r="D80" s="38">
        <f>SUM(E80:H80)</f>
        <v>530</v>
      </c>
      <c r="E80" s="35">
        <v>54</v>
      </c>
      <c r="F80" s="35">
        <v>116</v>
      </c>
      <c r="G80" s="35">
        <v>360</v>
      </c>
      <c r="H80" s="35" t="s">
        <v>153</v>
      </c>
      <c r="I80" s="39"/>
      <c r="J80" s="39"/>
    </row>
    <row r="81" spans="1:10" ht="12.75">
      <c r="A81" s="9"/>
      <c r="B81" s="9">
        <v>52</v>
      </c>
      <c r="C81" s="3" t="s">
        <v>50</v>
      </c>
      <c r="D81" s="38">
        <f>SUM(E81:H81)</f>
        <v>17542</v>
      </c>
      <c r="E81" s="35">
        <v>2258</v>
      </c>
      <c r="F81" s="35">
        <v>3755</v>
      </c>
      <c r="G81" s="35">
        <v>4883</v>
      </c>
      <c r="H81" s="35">
        <v>6646</v>
      </c>
      <c r="I81" s="39"/>
      <c r="J81" s="39"/>
    </row>
    <row r="82" spans="1:10" ht="12.75">
      <c r="A82" s="9"/>
      <c r="B82" s="9">
        <v>53</v>
      </c>
      <c r="C82" s="3" t="s">
        <v>51</v>
      </c>
      <c r="D82" s="38">
        <f>SUM(E82:H82)</f>
        <v>5846</v>
      </c>
      <c r="E82" s="35">
        <v>3231</v>
      </c>
      <c r="F82" s="35">
        <v>578</v>
      </c>
      <c r="G82" s="35">
        <v>906</v>
      </c>
      <c r="H82" s="35">
        <v>1131</v>
      </c>
      <c r="I82" s="39"/>
      <c r="J82" s="39"/>
    </row>
    <row r="83" spans="1:10" ht="9" customHeight="1">
      <c r="A83" s="9"/>
      <c r="B83" s="9"/>
      <c r="C83" s="3"/>
      <c r="D83" s="38"/>
      <c r="E83" s="35"/>
      <c r="F83" s="35"/>
      <c r="G83" s="35"/>
      <c r="H83" s="35"/>
      <c r="I83" s="39"/>
      <c r="J83" s="39"/>
    </row>
    <row r="84" spans="1:10" ht="12.75">
      <c r="A84" s="9" t="s">
        <v>29</v>
      </c>
      <c r="B84" s="9"/>
      <c r="C84" s="3" t="s">
        <v>30</v>
      </c>
      <c r="D84" s="38">
        <f>SUM(D85:D86)</f>
        <v>42728</v>
      </c>
      <c r="E84" s="40">
        <f>SUM(E85:E87)</f>
        <v>11943</v>
      </c>
      <c r="F84" s="40">
        <f>SUM(F85:F87)</f>
        <v>15041</v>
      </c>
      <c r="G84" s="40">
        <f>SUM(G85:G87)</f>
        <v>10516</v>
      </c>
      <c r="H84" s="40">
        <f>SUM(H85:H87)</f>
        <v>5228</v>
      </c>
      <c r="I84" s="39"/>
      <c r="J84" s="39"/>
    </row>
    <row r="85" spans="1:10" ht="12.75">
      <c r="A85" s="9"/>
      <c r="B85" s="9">
        <v>55</v>
      </c>
      <c r="C85" s="3" t="s">
        <v>52</v>
      </c>
      <c r="D85" s="38">
        <f>SUM(E85:H85)</f>
        <v>12249</v>
      </c>
      <c r="E85" s="35">
        <v>1932</v>
      </c>
      <c r="F85" s="35">
        <v>2867</v>
      </c>
      <c r="G85" s="35">
        <v>3130</v>
      </c>
      <c r="H85" s="35">
        <v>4320</v>
      </c>
      <c r="I85" s="39"/>
      <c r="J85" s="39"/>
    </row>
    <row r="86" spans="1:10" ht="12.75" customHeight="1">
      <c r="A86" s="9"/>
      <c r="B86" s="9">
        <v>56</v>
      </c>
      <c r="C86" s="3" t="s">
        <v>53</v>
      </c>
      <c r="D86" s="38">
        <f>SUM(E86:H86)</f>
        <v>30479</v>
      </c>
      <c r="E86" s="35">
        <v>10011</v>
      </c>
      <c r="F86" s="35">
        <v>12174</v>
      </c>
      <c r="G86" s="35">
        <v>7386</v>
      </c>
      <c r="H86" s="35">
        <v>908</v>
      </c>
      <c r="I86" s="39"/>
      <c r="J86" s="39"/>
    </row>
    <row r="87" spans="1:10" ht="9" customHeight="1">
      <c r="A87" s="9"/>
      <c r="B87" s="9"/>
      <c r="C87" s="3"/>
      <c r="D87" s="38"/>
      <c r="E87" s="35"/>
      <c r="F87" s="35"/>
      <c r="G87" s="35"/>
      <c r="H87" s="35"/>
      <c r="I87" s="39"/>
      <c r="J87" s="39"/>
    </row>
    <row r="88" spans="1:10" ht="12.75" customHeight="1">
      <c r="A88" s="9" t="s">
        <v>31</v>
      </c>
      <c r="B88" s="9"/>
      <c r="C88" s="3" t="s">
        <v>32</v>
      </c>
      <c r="D88" s="38">
        <f>SUM(D89:D95)</f>
        <v>28058</v>
      </c>
      <c r="E88" s="40">
        <f>SUM(E89:E95)</f>
        <v>6875</v>
      </c>
      <c r="F88" s="40">
        <f>SUM(F89:F95)</f>
        <v>4706</v>
      </c>
      <c r="G88" s="40">
        <f>SUM(G89:G95)</f>
        <v>6878</v>
      </c>
      <c r="H88" s="40">
        <f>SUM(H89:H95)</f>
        <v>9599</v>
      </c>
      <c r="I88" s="39"/>
      <c r="J88" s="39"/>
    </row>
    <row r="89" spans="1:10" ht="12.75">
      <c r="A89" s="9"/>
      <c r="B89" s="9">
        <v>58</v>
      </c>
      <c r="C89" s="3" t="s">
        <v>54</v>
      </c>
      <c r="D89" s="38">
        <f>SUM(E89:H89)</f>
        <v>296</v>
      </c>
      <c r="E89" s="35">
        <v>168</v>
      </c>
      <c r="F89" s="35">
        <v>97</v>
      </c>
      <c r="G89" s="35">
        <v>31</v>
      </c>
      <c r="H89" s="35" t="s">
        <v>153</v>
      </c>
      <c r="I89" s="39"/>
      <c r="J89" s="39"/>
    </row>
    <row r="90" spans="1:10" ht="12.75">
      <c r="A90" s="9"/>
      <c r="B90" s="9">
        <v>59</v>
      </c>
      <c r="C90" s="3" t="s">
        <v>136</v>
      </c>
      <c r="D90" s="38"/>
      <c r="E90" s="35"/>
      <c r="F90" s="35"/>
      <c r="G90" s="35"/>
      <c r="H90" s="35"/>
      <c r="I90" s="39"/>
      <c r="J90" s="39"/>
    </row>
    <row r="91" spans="1:10" ht="12.75">
      <c r="A91" s="9"/>
      <c r="B91" s="9"/>
      <c r="C91" s="3" t="s">
        <v>135</v>
      </c>
      <c r="D91" s="38">
        <f>SUM(E91:H91)</f>
        <v>1158</v>
      </c>
      <c r="E91" s="35">
        <v>776</v>
      </c>
      <c r="F91" s="35">
        <v>196</v>
      </c>
      <c r="G91" s="35">
        <v>186</v>
      </c>
      <c r="H91" s="35" t="s">
        <v>153</v>
      </c>
      <c r="I91" s="39"/>
      <c r="J91" s="39"/>
    </row>
    <row r="92" spans="1:10" ht="12.75" customHeight="1">
      <c r="A92" s="9"/>
      <c r="B92" s="9">
        <v>60</v>
      </c>
      <c r="C92" s="3" t="s">
        <v>146</v>
      </c>
      <c r="D92" s="38">
        <f>SUM(E92:H92)</f>
        <v>4320</v>
      </c>
      <c r="E92" s="35">
        <v>497</v>
      </c>
      <c r="F92" s="35">
        <v>1504</v>
      </c>
      <c r="G92" s="35">
        <v>855</v>
      </c>
      <c r="H92" s="35">
        <v>1464</v>
      </c>
      <c r="I92" s="39"/>
      <c r="J92" s="39"/>
    </row>
    <row r="93" spans="1:10" ht="12.75" customHeight="1">
      <c r="A93" s="9"/>
      <c r="B93" s="9">
        <v>61</v>
      </c>
      <c r="C93" s="3" t="s">
        <v>55</v>
      </c>
      <c r="D93" s="38">
        <f>SUM(E93:H93)</f>
        <v>5797</v>
      </c>
      <c r="E93" s="35">
        <v>419</v>
      </c>
      <c r="F93" s="35">
        <v>445</v>
      </c>
      <c r="G93" s="35">
        <v>1475</v>
      </c>
      <c r="H93" s="35">
        <v>3458</v>
      </c>
      <c r="I93" s="39"/>
      <c r="J93" s="39"/>
    </row>
    <row r="94" spans="1:10" ht="12.75" customHeight="1">
      <c r="A94" s="9"/>
      <c r="B94" s="9">
        <v>62</v>
      </c>
      <c r="C94" s="3" t="s">
        <v>127</v>
      </c>
      <c r="D94" s="38">
        <f>SUM(E94:H94)</f>
        <v>15068</v>
      </c>
      <c r="E94" s="35">
        <v>4469</v>
      </c>
      <c r="F94" s="35">
        <v>2278</v>
      </c>
      <c r="G94" s="35">
        <v>3644</v>
      </c>
      <c r="H94" s="35">
        <v>4677</v>
      </c>
      <c r="I94" s="39"/>
      <c r="J94" s="39"/>
    </row>
    <row r="95" spans="1:10" ht="12.75">
      <c r="A95" s="9"/>
      <c r="B95" s="9">
        <v>63</v>
      </c>
      <c r="C95" s="3" t="s">
        <v>56</v>
      </c>
      <c r="D95" s="38">
        <f>SUM(E95:H95)</f>
        <v>1419</v>
      </c>
      <c r="E95" s="35">
        <v>546</v>
      </c>
      <c r="F95" s="35">
        <v>186</v>
      </c>
      <c r="G95" s="35">
        <v>687</v>
      </c>
      <c r="H95" s="35" t="s">
        <v>153</v>
      </c>
      <c r="I95" s="39"/>
      <c r="J95" s="39"/>
    </row>
    <row r="96" spans="1:10" ht="9" customHeight="1">
      <c r="A96" s="9"/>
      <c r="B96" s="9"/>
      <c r="C96" s="3"/>
      <c r="D96" s="38"/>
      <c r="E96" s="35"/>
      <c r="F96" s="35"/>
      <c r="G96" s="35"/>
      <c r="H96" s="35"/>
      <c r="I96" s="39"/>
      <c r="J96" s="39"/>
    </row>
    <row r="97" spans="1:10" ht="12.75" customHeight="1">
      <c r="A97" s="9" t="s">
        <v>107</v>
      </c>
      <c r="B97" s="9"/>
      <c r="C97" s="3" t="s">
        <v>108</v>
      </c>
      <c r="D97" s="38">
        <f>SUM(D98:D102)</f>
        <v>13244</v>
      </c>
      <c r="E97" s="40">
        <f>SUM(E98:E102)</f>
        <v>2886</v>
      </c>
      <c r="F97" s="40">
        <f>SUM(F98:F102)</f>
        <v>2333</v>
      </c>
      <c r="G97" s="40">
        <f>SUM(G98:G102)</f>
        <v>2587</v>
      </c>
      <c r="H97" s="40">
        <f>SUM(H98:H102)</f>
        <v>5438</v>
      </c>
      <c r="I97" s="39"/>
      <c r="J97" s="39"/>
    </row>
    <row r="98" spans="1:10" ht="12.75">
      <c r="A98" s="9"/>
      <c r="B98" s="9">
        <v>64</v>
      </c>
      <c r="C98" s="3" t="s">
        <v>109</v>
      </c>
      <c r="D98" s="38">
        <f>SUM(E98:H98)</f>
        <v>1906</v>
      </c>
      <c r="E98" s="35">
        <v>511</v>
      </c>
      <c r="F98" s="35">
        <v>485</v>
      </c>
      <c r="G98" s="35">
        <v>500</v>
      </c>
      <c r="H98" s="35">
        <v>410</v>
      </c>
      <c r="I98" s="39"/>
      <c r="J98" s="39"/>
    </row>
    <row r="99" spans="1:10" ht="12.75">
      <c r="A99" s="9"/>
      <c r="B99" s="9">
        <v>65</v>
      </c>
      <c r="C99" s="3" t="s">
        <v>93</v>
      </c>
      <c r="D99" s="38"/>
      <c r="E99" s="35"/>
      <c r="F99" s="35"/>
      <c r="G99" s="35"/>
      <c r="H99" s="35"/>
      <c r="I99" s="39"/>
      <c r="J99" s="39"/>
    </row>
    <row r="100" spans="1:10" ht="12.75">
      <c r="A100" s="9"/>
      <c r="B100" s="9"/>
      <c r="C100" s="3" t="s">
        <v>94</v>
      </c>
      <c r="D100" s="38">
        <f>SUM(E100:H100)</f>
        <v>736</v>
      </c>
      <c r="E100" s="35">
        <v>83</v>
      </c>
      <c r="F100" s="35">
        <v>131</v>
      </c>
      <c r="G100" s="35">
        <v>292</v>
      </c>
      <c r="H100" s="35">
        <v>230</v>
      </c>
      <c r="I100" s="39"/>
      <c r="J100" s="39"/>
    </row>
    <row r="101" spans="1:10" ht="12.75">
      <c r="A101" s="9"/>
      <c r="B101" s="9">
        <v>66</v>
      </c>
      <c r="C101" s="3" t="s">
        <v>95</v>
      </c>
      <c r="D101" s="38"/>
      <c r="E101" s="35"/>
      <c r="F101" s="35"/>
      <c r="G101" s="35"/>
      <c r="H101" s="35"/>
      <c r="I101" s="39"/>
      <c r="J101" s="39"/>
    </row>
    <row r="102" spans="1:10" ht="12.75">
      <c r="A102" s="9"/>
      <c r="B102" s="9"/>
      <c r="C102" s="3" t="s">
        <v>118</v>
      </c>
      <c r="D102" s="38">
        <f>SUM(E102:H102)</f>
        <v>10602</v>
      </c>
      <c r="E102" s="35">
        <v>2292</v>
      </c>
      <c r="F102" s="35">
        <v>1717</v>
      </c>
      <c r="G102" s="35">
        <v>1795</v>
      </c>
      <c r="H102" s="35">
        <v>4798</v>
      </c>
      <c r="I102" s="39"/>
      <c r="J102" s="39"/>
    </row>
    <row r="103" spans="1:10" ht="9" customHeight="1">
      <c r="A103" s="9"/>
      <c r="B103" s="9"/>
      <c r="C103" s="14"/>
      <c r="D103" s="38"/>
      <c r="E103" s="35"/>
      <c r="F103" s="35"/>
      <c r="G103" s="35"/>
      <c r="H103" s="35"/>
      <c r="I103" s="39"/>
      <c r="J103" s="39"/>
    </row>
    <row r="104" spans="1:10" ht="12.75">
      <c r="A104" s="9" t="s">
        <v>33</v>
      </c>
      <c r="B104" s="9"/>
      <c r="C104" s="3" t="s">
        <v>34</v>
      </c>
      <c r="D104" s="38">
        <f>SUM(E104:H104)</f>
        <v>23856</v>
      </c>
      <c r="E104" s="40">
        <v>11193</v>
      </c>
      <c r="F104" s="40">
        <v>5674</v>
      </c>
      <c r="G104" s="40">
        <v>4740</v>
      </c>
      <c r="H104" s="40">
        <v>2249</v>
      </c>
      <c r="I104" s="39"/>
      <c r="J104" s="39"/>
    </row>
    <row r="105" spans="1:10" ht="12.75">
      <c r="A105" s="9"/>
      <c r="B105" s="9">
        <v>68</v>
      </c>
      <c r="C105" s="3" t="s">
        <v>34</v>
      </c>
      <c r="D105" s="38">
        <f>SUM(E105:H105)</f>
        <v>23856</v>
      </c>
      <c r="E105" s="35">
        <v>11193</v>
      </c>
      <c r="F105" s="35">
        <v>5674</v>
      </c>
      <c r="G105" s="35">
        <v>4740</v>
      </c>
      <c r="H105" s="35">
        <v>2249</v>
      </c>
      <c r="I105" s="39"/>
      <c r="J105" s="39"/>
    </row>
    <row r="106" spans="1:10" ht="9" customHeight="1">
      <c r="A106" s="9"/>
      <c r="B106" s="9"/>
      <c r="C106" s="3"/>
      <c r="D106" s="38"/>
      <c r="E106" s="35"/>
      <c r="F106" s="35"/>
      <c r="G106" s="35"/>
      <c r="H106" s="35"/>
      <c r="I106" s="39"/>
      <c r="J106" s="39"/>
    </row>
    <row r="107" spans="1:10" ht="12.75">
      <c r="A107" s="9" t="s">
        <v>35</v>
      </c>
      <c r="B107" s="9"/>
      <c r="C107" s="3" t="s">
        <v>36</v>
      </c>
      <c r="D107" s="38">
        <f>SUM(D108:D117)</f>
        <v>38704</v>
      </c>
      <c r="E107" s="40">
        <f>SUM(E108:E117)</f>
        <v>16889</v>
      </c>
      <c r="F107" s="40">
        <f>SUM(F108:F117)</f>
        <v>8244</v>
      </c>
      <c r="G107" s="40">
        <f>SUM(G108:G117)</f>
        <v>7108</v>
      </c>
      <c r="H107" s="40">
        <f>SUM(H108:H117)</f>
        <v>6463</v>
      </c>
      <c r="I107" s="39"/>
      <c r="J107" s="39"/>
    </row>
    <row r="108" spans="1:10" ht="12.75" customHeight="1">
      <c r="A108" s="9"/>
      <c r="B108" s="9">
        <v>69</v>
      </c>
      <c r="C108" s="3" t="s">
        <v>57</v>
      </c>
      <c r="D108" s="38">
        <f>SUM(E108:H108)</f>
        <v>9473</v>
      </c>
      <c r="E108" s="35">
        <v>3989</v>
      </c>
      <c r="F108" s="35">
        <v>2852</v>
      </c>
      <c r="G108" s="35">
        <v>1127</v>
      </c>
      <c r="H108" s="35">
        <v>1505</v>
      </c>
      <c r="I108" s="39"/>
      <c r="J108" s="39"/>
    </row>
    <row r="109" spans="1:10" ht="12.75" customHeight="1">
      <c r="A109" s="9"/>
      <c r="B109" s="9">
        <v>70</v>
      </c>
      <c r="C109" s="3" t="s">
        <v>96</v>
      </c>
      <c r="D109" s="38"/>
      <c r="E109" s="35"/>
      <c r="F109" s="35"/>
      <c r="G109" s="35"/>
      <c r="H109" s="35"/>
      <c r="I109" s="39"/>
      <c r="J109" s="39"/>
    </row>
    <row r="110" spans="1:10" ht="12.75" customHeight="1">
      <c r="A110" s="9"/>
      <c r="B110" s="12"/>
      <c r="C110" s="3" t="s">
        <v>97</v>
      </c>
      <c r="D110" s="38"/>
      <c r="E110" s="35"/>
      <c r="F110" s="35"/>
      <c r="G110" s="35"/>
      <c r="H110" s="35"/>
      <c r="I110" s="39"/>
      <c r="J110" s="39"/>
    </row>
    <row r="111" spans="1:10" ht="12.75" customHeight="1">
      <c r="A111" s="9"/>
      <c r="B111" s="12"/>
      <c r="C111" s="3" t="s">
        <v>98</v>
      </c>
      <c r="D111" s="38">
        <f aca="true" t="shared" si="2" ref="D111:D117">SUM(E111:H111)</f>
        <v>6758</v>
      </c>
      <c r="E111" s="35">
        <v>3404</v>
      </c>
      <c r="F111" s="35">
        <v>1215</v>
      </c>
      <c r="G111" s="35">
        <v>1386</v>
      </c>
      <c r="H111" s="35">
        <v>753</v>
      </c>
      <c r="I111" s="39"/>
      <c r="J111" s="39"/>
    </row>
    <row r="112" spans="1:10" ht="12.75" customHeight="1">
      <c r="A112" s="9"/>
      <c r="B112" s="9">
        <v>71</v>
      </c>
      <c r="C112" s="3" t="s">
        <v>137</v>
      </c>
      <c r="D112" s="38"/>
      <c r="E112" s="35"/>
      <c r="F112" s="35"/>
      <c r="G112" s="35"/>
      <c r="H112" s="35"/>
      <c r="I112" s="39"/>
      <c r="J112" s="39"/>
    </row>
    <row r="113" spans="1:10" ht="12.75" customHeight="1">
      <c r="A113" s="9"/>
      <c r="B113" s="11"/>
      <c r="C113" s="3" t="s">
        <v>138</v>
      </c>
      <c r="D113" s="38">
        <f t="shared" si="2"/>
        <v>3056</v>
      </c>
      <c r="E113" s="35">
        <v>1665</v>
      </c>
      <c r="F113" s="35">
        <v>638</v>
      </c>
      <c r="G113" s="35">
        <v>640</v>
      </c>
      <c r="H113" s="35">
        <v>113</v>
      </c>
      <c r="I113" s="39"/>
      <c r="J113" s="39"/>
    </row>
    <row r="114" spans="1:10" ht="12.75" customHeight="1">
      <c r="A114" s="9"/>
      <c r="B114" s="9">
        <v>72</v>
      </c>
      <c r="C114" s="3" t="s">
        <v>58</v>
      </c>
      <c r="D114" s="38">
        <f t="shared" si="2"/>
        <v>2546</v>
      </c>
      <c r="E114" s="35">
        <v>202</v>
      </c>
      <c r="F114" s="35">
        <v>226</v>
      </c>
      <c r="G114" s="35">
        <v>228</v>
      </c>
      <c r="H114" s="35">
        <v>1890</v>
      </c>
      <c r="I114" s="39"/>
      <c r="J114" s="39"/>
    </row>
    <row r="115" spans="1:10" ht="12.75" customHeight="1">
      <c r="A115" s="9"/>
      <c r="B115" s="9">
        <v>73</v>
      </c>
      <c r="C115" s="3" t="s">
        <v>59</v>
      </c>
      <c r="D115" s="38">
        <f t="shared" si="2"/>
        <v>5778</v>
      </c>
      <c r="E115" s="35">
        <v>2106</v>
      </c>
      <c r="F115" s="35">
        <v>1401</v>
      </c>
      <c r="G115" s="35">
        <v>1707</v>
      </c>
      <c r="H115" s="35">
        <v>564</v>
      </c>
      <c r="I115" s="39"/>
      <c r="J115" s="39"/>
    </row>
    <row r="116" spans="1:10" ht="12.75" customHeight="1">
      <c r="A116" s="9"/>
      <c r="B116" s="9">
        <v>74</v>
      </c>
      <c r="C116" s="3" t="s">
        <v>60</v>
      </c>
      <c r="D116" s="38">
        <f t="shared" si="2"/>
        <v>9638</v>
      </c>
      <c r="E116" s="35">
        <v>4762</v>
      </c>
      <c r="F116" s="35">
        <v>1409</v>
      </c>
      <c r="G116" s="35">
        <v>1829</v>
      </c>
      <c r="H116" s="35">
        <v>1638</v>
      </c>
      <c r="I116" s="39"/>
      <c r="J116" s="39"/>
    </row>
    <row r="117" spans="1:10" ht="12.75" customHeight="1">
      <c r="A117" s="9"/>
      <c r="B117" s="9">
        <v>75</v>
      </c>
      <c r="C117" s="3" t="s">
        <v>99</v>
      </c>
      <c r="D117" s="38">
        <f t="shared" si="2"/>
        <v>1455</v>
      </c>
      <c r="E117" s="35">
        <v>761</v>
      </c>
      <c r="F117" s="35">
        <v>503</v>
      </c>
      <c r="G117" s="35">
        <v>191</v>
      </c>
      <c r="H117" s="35" t="s">
        <v>153</v>
      </c>
      <c r="I117" s="39"/>
      <c r="J117" s="39"/>
    </row>
    <row r="118" spans="1:10" ht="9" customHeight="1">
      <c r="A118" s="9"/>
      <c r="B118" s="9"/>
      <c r="C118" s="3"/>
      <c r="D118" s="38"/>
      <c r="E118" s="35"/>
      <c r="F118" s="35"/>
      <c r="G118" s="35"/>
      <c r="H118" s="35"/>
      <c r="I118" s="39"/>
      <c r="J118" s="39"/>
    </row>
    <row r="119" spans="1:10" ht="12.75" customHeight="1">
      <c r="A119" s="9" t="s">
        <v>37</v>
      </c>
      <c r="B119" s="9"/>
      <c r="C119" s="3" t="s">
        <v>38</v>
      </c>
      <c r="D119" s="38">
        <f>SUM(D120:D128)</f>
        <v>65227</v>
      </c>
      <c r="E119" s="40">
        <f>SUM(E120:E128)</f>
        <v>11251</v>
      </c>
      <c r="F119" s="40">
        <f>SUM(F120:F128)</f>
        <v>9756</v>
      </c>
      <c r="G119" s="40">
        <f>SUM(G120:G128)</f>
        <v>14032</v>
      </c>
      <c r="H119" s="40">
        <f>SUM(H120:H128)</f>
        <v>30188</v>
      </c>
      <c r="I119" s="39"/>
      <c r="J119" s="39"/>
    </row>
    <row r="120" spans="1:10" ht="12" customHeight="1">
      <c r="A120" s="9"/>
      <c r="B120" s="9">
        <v>77</v>
      </c>
      <c r="C120" s="3" t="s">
        <v>61</v>
      </c>
      <c r="D120" s="38">
        <f>SUM(E120:H120)</f>
        <v>2539</v>
      </c>
      <c r="E120" s="35">
        <v>1044</v>
      </c>
      <c r="F120" s="35">
        <v>699</v>
      </c>
      <c r="G120" s="35">
        <v>502</v>
      </c>
      <c r="H120" s="35">
        <v>294</v>
      </c>
      <c r="I120" s="39"/>
      <c r="J120" s="39"/>
    </row>
    <row r="121" spans="1:10" ht="12.75" customHeight="1">
      <c r="A121" s="9"/>
      <c r="B121" s="9">
        <v>78</v>
      </c>
      <c r="C121" s="3" t="s">
        <v>62</v>
      </c>
      <c r="D121" s="38">
        <f>SUM(E121:H121)</f>
        <v>8978</v>
      </c>
      <c r="E121" s="35">
        <v>556</v>
      </c>
      <c r="F121" s="35">
        <v>954</v>
      </c>
      <c r="G121" s="35">
        <v>2637</v>
      </c>
      <c r="H121" s="35">
        <v>4831</v>
      </c>
      <c r="I121" s="39"/>
      <c r="J121" s="39"/>
    </row>
    <row r="122" spans="1:10" ht="12.75" customHeight="1">
      <c r="A122" s="9"/>
      <c r="B122" s="9">
        <v>79</v>
      </c>
      <c r="C122" s="3" t="s">
        <v>87</v>
      </c>
      <c r="D122" s="38"/>
      <c r="E122" s="35"/>
      <c r="F122" s="35"/>
      <c r="G122" s="35"/>
      <c r="H122" s="35"/>
      <c r="I122" s="39"/>
      <c r="J122" s="39"/>
    </row>
    <row r="123" spans="1:10" ht="10.5" customHeight="1">
      <c r="A123" s="9"/>
      <c r="B123" s="11"/>
      <c r="C123" s="3" t="s">
        <v>91</v>
      </c>
      <c r="D123" s="38">
        <f>SUM(E123:H123)</f>
        <v>2787</v>
      </c>
      <c r="E123" s="35">
        <v>617</v>
      </c>
      <c r="F123" s="35">
        <v>846</v>
      </c>
      <c r="G123" s="35">
        <v>902</v>
      </c>
      <c r="H123" s="35">
        <v>422</v>
      </c>
      <c r="I123" s="39"/>
      <c r="J123" s="39"/>
    </row>
    <row r="124" spans="1:10" ht="12.75" customHeight="1">
      <c r="A124" s="9"/>
      <c r="B124" s="9">
        <v>80</v>
      </c>
      <c r="C124" s="3" t="s">
        <v>63</v>
      </c>
      <c r="D124" s="38">
        <f>SUM(E124:H124)</f>
        <v>19235</v>
      </c>
      <c r="E124" s="35">
        <v>1279</v>
      </c>
      <c r="F124" s="35">
        <v>1425</v>
      </c>
      <c r="G124" s="35">
        <v>4237</v>
      </c>
      <c r="H124" s="35">
        <v>12294</v>
      </c>
      <c r="I124" s="39"/>
      <c r="J124" s="39"/>
    </row>
    <row r="125" spans="1:10" ht="12.75" customHeight="1">
      <c r="A125" s="9"/>
      <c r="B125" s="9">
        <v>81</v>
      </c>
      <c r="C125" s="3" t="s">
        <v>140</v>
      </c>
      <c r="D125" s="38"/>
      <c r="E125" s="35"/>
      <c r="F125" s="35"/>
      <c r="G125" s="35"/>
      <c r="H125" s="35"/>
      <c r="I125" s="39"/>
      <c r="J125" s="39"/>
    </row>
    <row r="126" spans="1:10" ht="12.75" customHeight="1">
      <c r="A126" s="9"/>
      <c r="B126" s="11"/>
      <c r="C126" s="3" t="s">
        <v>139</v>
      </c>
      <c r="D126" s="38">
        <f>SUM(E126:H126)</f>
        <v>22850</v>
      </c>
      <c r="E126" s="35">
        <v>5373</v>
      </c>
      <c r="F126" s="35">
        <v>3105</v>
      </c>
      <c r="G126" s="35">
        <v>4357</v>
      </c>
      <c r="H126" s="35">
        <v>10015</v>
      </c>
      <c r="I126" s="39"/>
      <c r="J126" s="39"/>
    </row>
    <row r="127" spans="1:10" ht="12.75" customHeight="1">
      <c r="A127" s="9"/>
      <c r="B127" s="9">
        <v>82</v>
      </c>
      <c r="C127" s="3" t="s">
        <v>88</v>
      </c>
      <c r="D127" s="38"/>
      <c r="E127" s="35"/>
      <c r="F127" s="35"/>
      <c r="G127" s="35"/>
      <c r="H127" s="35"/>
      <c r="I127" s="39"/>
      <c r="J127" s="39"/>
    </row>
    <row r="128" spans="1:10" ht="11.25" customHeight="1">
      <c r="A128" s="9"/>
      <c r="B128" s="11"/>
      <c r="C128" s="3" t="s">
        <v>89</v>
      </c>
      <c r="D128" s="38">
        <f>SUM(E128:H128)</f>
        <v>8838</v>
      </c>
      <c r="E128" s="35">
        <v>2382</v>
      </c>
      <c r="F128" s="35">
        <v>2727</v>
      </c>
      <c r="G128" s="35">
        <v>1397</v>
      </c>
      <c r="H128" s="35">
        <v>2332</v>
      </c>
      <c r="I128" s="39"/>
      <c r="J128" s="39"/>
    </row>
    <row r="129" spans="1:10" ht="9" customHeight="1">
      <c r="A129" s="9"/>
      <c r="B129" s="9"/>
      <c r="C129" s="3"/>
      <c r="D129" s="38"/>
      <c r="E129" s="35"/>
      <c r="F129" s="35"/>
      <c r="G129" s="35"/>
      <c r="H129" s="35"/>
      <c r="I129" s="39"/>
      <c r="J129" s="39"/>
    </row>
    <row r="130" spans="1:10" ht="12" customHeight="1">
      <c r="A130" s="9" t="s">
        <v>143</v>
      </c>
      <c r="B130" s="2"/>
      <c r="C130" s="3" t="s">
        <v>144</v>
      </c>
      <c r="D130" s="38"/>
      <c r="E130" s="35"/>
      <c r="F130" s="35"/>
      <c r="G130" s="35"/>
      <c r="H130" s="35"/>
      <c r="I130" s="39"/>
      <c r="J130" s="39"/>
    </row>
    <row r="131" spans="1:10" ht="12" customHeight="1">
      <c r="A131" s="15"/>
      <c r="B131" s="2"/>
      <c r="C131" s="3" t="s">
        <v>145</v>
      </c>
      <c r="D131" s="38">
        <f>SUM(E131:H131)</f>
        <v>3398</v>
      </c>
      <c r="E131" s="40">
        <v>66</v>
      </c>
      <c r="F131" s="40">
        <v>162</v>
      </c>
      <c r="G131" s="40">
        <v>425</v>
      </c>
      <c r="H131" s="40">
        <v>2745</v>
      </c>
      <c r="I131" s="39"/>
      <c r="J131" s="39"/>
    </row>
    <row r="132" spans="1:10" ht="12" customHeight="1">
      <c r="A132" s="15"/>
      <c r="B132" s="11">
        <v>84</v>
      </c>
      <c r="C132" s="3" t="s">
        <v>144</v>
      </c>
      <c r="D132" s="38"/>
      <c r="E132" s="35"/>
      <c r="F132" s="35"/>
      <c r="G132" s="35"/>
      <c r="H132" s="35"/>
      <c r="I132" s="39"/>
      <c r="J132" s="39"/>
    </row>
    <row r="133" spans="1:10" ht="12.75" customHeight="1">
      <c r="A133" s="15"/>
      <c r="B133" s="15"/>
      <c r="C133" s="3" t="s">
        <v>145</v>
      </c>
      <c r="D133" s="38">
        <f>SUM(E133:H133)</f>
        <v>3398</v>
      </c>
      <c r="E133" s="35">
        <v>66</v>
      </c>
      <c r="F133" s="35">
        <v>162</v>
      </c>
      <c r="G133" s="35">
        <v>425</v>
      </c>
      <c r="H133" s="35">
        <v>2745</v>
      </c>
      <c r="I133" s="39"/>
      <c r="J133" s="39"/>
    </row>
    <row r="134" spans="1:10" ht="9" customHeight="1">
      <c r="A134" s="15"/>
      <c r="B134" s="15"/>
      <c r="C134" s="3"/>
      <c r="D134" s="38"/>
      <c r="E134" s="35"/>
      <c r="F134" s="35"/>
      <c r="G134" s="35"/>
      <c r="H134" s="35"/>
      <c r="I134" s="39"/>
      <c r="J134" s="39"/>
    </row>
    <row r="135" spans="1:10" ht="12.75" customHeight="1">
      <c r="A135" s="9" t="s">
        <v>39</v>
      </c>
      <c r="B135" s="9"/>
      <c r="C135" s="3" t="s">
        <v>40</v>
      </c>
      <c r="D135" s="38">
        <f>SUM(E135:H135)</f>
        <v>51820</v>
      </c>
      <c r="E135" s="40">
        <v>5483</v>
      </c>
      <c r="F135" s="40">
        <v>7739</v>
      </c>
      <c r="G135" s="40">
        <v>19266</v>
      </c>
      <c r="H135" s="40">
        <v>19332</v>
      </c>
      <c r="I135" s="39"/>
      <c r="J135" s="39"/>
    </row>
    <row r="136" spans="1:10" ht="12.75" customHeight="1">
      <c r="A136" s="9"/>
      <c r="B136" s="9">
        <v>85</v>
      </c>
      <c r="C136" s="3" t="s">
        <v>40</v>
      </c>
      <c r="D136" s="38">
        <f>SUM(E136:H136)</f>
        <v>51820</v>
      </c>
      <c r="E136" s="35">
        <v>5483</v>
      </c>
      <c r="F136" s="35">
        <v>7739</v>
      </c>
      <c r="G136" s="35">
        <v>19266</v>
      </c>
      <c r="H136" s="35">
        <v>19332</v>
      </c>
      <c r="I136" s="39"/>
      <c r="J136" s="39"/>
    </row>
    <row r="137" spans="1:10" ht="9" customHeight="1">
      <c r="A137" s="9"/>
      <c r="B137" s="9"/>
      <c r="C137" s="3"/>
      <c r="D137" s="38"/>
      <c r="E137" s="35"/>
      <c r="F137" s="35"/>
      <c r="G137" s="35"/>
      <c r="H137" s="35"/>
      <c r="I137" s="39"/>
      <c r="J137" s="39"/>
    </row>
    <row r="138" spans="1:10" s="42" customFormat="1" ht="12.75" customHeight="1">
      <c r="A138" s="9" t="s">
        <v>41</v>
      </c>
      <c r="B138" s="9"/>
      <c r="C138" s="3" t="s">
        <v>148</v>
      </c>
      <c r="D138" s="38">
        <f>SUM(D139:D141)</f>
        <v>102153</v>
      </c>
      <c r="E138" s="40">
        <f>SUM(E139:E141)</f>
        <v>6960</v>
      </c>
      <c r="F138" s="40">
        <f>SUM(F139:F141)</f>
        <v>9682</v>
      </c>
      <c r="G138" s="40">
        <f>SUM(G139:G141)</f>
        <v>13314</v>
      </c>
      <c r="H138" s="40">
        <f>SUM(H139:H141)</f>
        <v>72197</v>
      </c>
      <c r="I138" s="41"/>
      <c r="J138" s="41"/>
    </row>
    <row r="139" spans="1:10" ht="12.75" customHeight="1">
      <c r="A139" s="9"/>
      <c r="B139" s="9">
        <v>86</v>
      </c>
      <c r="C139" s="3" t="s">
        <v>147</v>
      </c>
      <c r="D139" s="38">
        <f>SUM(E139:H139)</f>
        <v>85323</v>
      </c>
      <c r="E139" s="35">
        <v>5626</v>
      </c>
      <c r="F139" s="35">
        <v>3945</v>
      </c>
      <c r="G139" s="35">
        <v>6567</v>
      </c>
      <c r="H139" s="35">
        <v>69185</v>
      </c>
      <c r="I139" s="39"/>
      <c r="J139" s="39"/>
    </row>
    <row r="140" spans="1:10" ht="12.75" customHeight="1">
      <c r="A140" s="9"/>
      <c r="B140" s="9">
        <v>87</v>
      </c>
      <c r="C140" s="3" t="s">
        <v>64</v>
      </c>
      <c r="D140" s="38">
        <f>SUM(E140:H140)</f>
        <v>14165</v>
      </c>
      <c r="E140" s="35">
        <v>1121</v>
      </c>
      <c r="F140" s="35">
        <v>5101</v>
      </c>
      <c r="G140" s="35">
        <v>5331</v>
      </c>
      <c r="H140" s="35">
        <v>2612</v>
      </c>
      <c r="I140" s="39"/>
      <c r="J140" s="39"/>
    </row>
    <row r="141" spans="1:10" ht="12.75" customHeight="1">
      <c r="A141" s="9"/>
      <c r="B141" s="9">
        <v>88</v>
      </c>
      <c r="C141" s="3" t="s">
        <v>65</v>
      </c>
      <c r="D141" s="38">
        <f>SUM(E141:H141)</f>
        <v>2665</v>
      </c>
      <c r="E141" s="35">
        <v>213</v>
      </c>
      <c r="F141" s="35">
        <v>636</v>
      </c>
      <c r="G141" s="35">
        <v>1416</v>
      </c>
      <c r="H141" s="35">
        <v>400</v>
      </c>
      <c r="I141" s="39"/>
      <c r="J141" s="39"/>
    </row>
    <row r="142" spans="1:10" ht="9" customHeight="1">
      <c r="A142" s="9"/>
      <c r="B142" s="9"/>
      <c r="C142" s="3"/>
      <c r="D142" s="38"/>
      <c r="E142" s="35"/>
      <c r="F142" s="35"/>
      <c r="G142" s="35"/>
      <c r="H142" s="35"/>
      <c r="I142" s="39"/>
      <c r="J142" s="39"/>
    </row>
    <row r="143" spans="1:10" s="42" customFormat="1" ht="12.75" customHeight="1">
      <c r="A143" s="9" t="s">
        <v>42</v>
      </c>
      <c r="B143" s="9"/>
      <c r="C143" s="3" t="s">
        <v>43</v>
      </c>
      <c r="D143" s="38">
        <f>SUM(D144:D147)</f>
        <v>18692</v>
      </c>
      <c r="E143" s="40">
        <f>SUM(E144:E147)</f>
        <v>4391</v>
      </c>
      <c r="F143" s="40">
        <f>SUM(F144:F147)</f>
        <v>3423</v>
      </c>
      <c r="G143" s="40">
        <f>SUM(G144:G147)</f>
        <v>4871</v>
      </c>
      <c r="H143" s="40">
        <f>SUM(H144:H147)</f>
        <v>6007</v>
      </c>
      <c r="I143" s="41"/>
      <c r="J143" s="41"/>
    </row>
    <row r="144" spans="1:10" ht="12.75" customHeight="1">
      <c r="A144" s="9"/>
      <c r="B144" s="9">
        <v>90</v>
      </c>
      <c r="C144" s="3" t="s">
        <v>66</v>
      </c>
      <c r="D144" s="38">
        <f>SUM(E144:H144)</f>
        <v>3698</v>
      </c>
      <c r="E144" s="35">
        <v>1239</v>
      </c>
      <c r="F144" s="35">
        <v>406</v>
      </c>
      <c r="G144" s="35">
        <v>603</v>
      </c>
      <c r="H144" s="35">
        <v>1450</v>
      </c>
      <c r="I144" s="39"/>
      <c r="J144" s="39"/>
    </row>
    <row r="145" spans="1:10" ht="12.75" customHeight="1">
      <c r="A145" s="9"/>
      <c r="B145" s="9">
        <v>91</v>
      </c>
      <c r="C145" s="3" t="s">
        <v>67</v>
      </c>
      <c r="D145" s="38">
        <f>SUM(E145:H145)</f>
        <v>307</v>
      </c>
      <c r="E145" s="35">
        <v>136</v>
      </c>
      <c r="F145" s="35">
        <v>113</v>
      </c>
      <c r="G145" s="35">
        <v>58</v>
      </c>
      <c r="H145" s="35" t="s">
        <v>153</v>
      </c>
      <c r="I145" s="39"/>
      <c r="J145" s="39"/>
    </row>
    <row r="146" spans="1:10" s="1" customFormat="1" ht="11.25" customHeight="1">
      <c r="A146" s="9"/>
      <c r="B146" s="9">
        <v>92</v>
      </c>
      <c r="C146" s="3" t="s">
        <v>68</v>
      </c>
      <c r="D146" s="38">
        <f>SUM(E146:H146)</f>
        <v>1928</v>
      </c>
      <c r="E146" s="35">
        <v>442</v>
      </c>
      <c r="F146" s="35">
        <v>1014</v>
      </c>
      <c r="G146" s="35">
        <v>282</v>
      </c>
      <c r="H146" s="35">
        <v>190</v>
      </c>
      <c r="I146" s="36"/>
      <c r="J146" s="36"/>
    </row>
    <row r="147" spans="1:10" s="1" customFormat="1" ht="12">
      <c r="A147" s="9"/>
      <c r="B147" s="9">
        <v>93</v>
      </c>
      <c r="C147" s="3" t="s">
        <v>69</v>
      </c>
      <c r="D147" s="38">
        <f>SUM(E147:H147)</f>
        <v>12759</v>
      </c>
      <c r="E147" s="35">
        <v>2574</v>
      </c>
      <c r="F147" s="35">
        <v>1890</v>
      </c>
      <c r="G147" s="35">
        <v>3928</v>
      </c>
      <c r="H147" s="35">
        <v>4367</v>
      </c>
      <c r="I147" s="36"/>
      <c r="J147" s="36"/>
    </row>
    <row r="148" spans="1:10" ht="9" customHeight="1">
      <c r="A148" s="9"/>
      <c r="B148" s="9"/>
      <c r="C148" s="3"/>
      <c r="D148" s="38"/>
      <c r="E148" s="35"/>
      <c r="F148" s="35"/>
      <c r="G148" s="35"/>
      <c r="H148" s="35"/>
      <c r="I148" s="39"/>
      <c r="J148" s="39"/>
    </row>
    <row r="149" spans="1:10" s="42" customFormat="1" ht="12.75">
      <c r="A149" s="9" t="s">
        <v>44</v>
      </c>
      <c r="B149" s="9"/>
      <c r="C149" s="3" t="s">
        <v>45</v>
      </c>
      <c r="D149" s="38">
        <f>SUM(D150:D152)</f>
        <v>42274</v>
      </c>
      <c r="E149" s="40">
        <f>SUM(E150:E152)</f>
        <v>18223</v>
      </c>
      <c r="F149" s="40">
        <f>SUM(F150:F152)</f>
        <v>6579</v>
      </c>
      <c r="G149" s="40">
        <f>SUM(G150:G152)</f>
        <v>7189</v>
      </c>
      <c r="H149" s="40">
        <f>SUM(H150:H152)</f>
        <v>10283</v>
      </c>
      <c r="I149" s="41"/>
      <c r="J149" s="41"/>
    </row>
    <row r="150" spans="1:10" ht="12.75">
      <c r="A150" s="9"/>
      <c r="B150" s="9">
        <v>94</v>
      </c>
      <c r="C150" s="3" t="s">
        <v>70</v>
      </c>
      <c r="D150" s="38">
        <f>SUM(E150:H150)</f>
        <v>15020</v>
      </c>
      <c r="E150" s="35">
        <v>1969</v>
      </c>
      <c r="F150" s="35">
        <v>2801</v>
      </c>
      <c r="G150" s="35">
        <v>4621</v>
      </c>
      <c r="H150" s="35">
        <v>5629</v>
      </c>
      <c r="I150" s="39"/>
      <c r="J150" s="39"/>
    </row>
    <row r="151" spans="1:10" ht="12.75">
      <c r="A151" s="9"/>
      <c r="B151" s="9">
        <v>95</v>
      </c>
      <c r="C151" s="3" t="s">
        <v>141</v>
      </c>
      <c r="D151" s="38">
        <f>SUM(E151:H151)</f>
        <v>7029</v>
      </c>
      <c r="E151" s="35">
        <v>3498</v>
      </c>
      <c r="F151" s="35">
        <v>489</v>
      </c>
      <c r="G151" s="35">
        <v>280</v>
      </c>
      <c r="H151" s="35">
        <v>2762</v>
      </c>
      <c r="I151" s="39"/>
      <c r="J151" s="39"/>
    </row>
    <row r="152" spans="1:10" ht="12.75">
      <c r="A152" s="16"/>
      <c r="B152" s="9">
        <v>96</v>
      </c>
      <c r="C152" s="3" t="s">
        <v>71</v>
      </c>
      <c r="D152" s="38">
        <f>SUM(E152:H152)</f>
        <v>20225</v>
      </c>
      <c r="E152" s="35">
        <v>12756</v>
      </c>
      <c r="F152" s="35">
        <v>3289</v>
      </c>
      <c r="G152" s="35">
        <v>2288</v>
      </c>
      <c r="H152" s="35">
        <v>1892</v>
      </c>
      <c r="I152" s="39"/>
      <c r="J152" s="39"/>
    </row>
    <row r="153" spans="1:10" ht="9" customHeight="1">
      <c r="A153" s="17"/>
      <c r="B153" s="18"/>
      <c r="C153" s="19"/>
      <c r="D153" s="38"/>
      <c r="E153" s="35"/>
      <c r="F153" s="35"/>
      <c r="G153" s="35"/>
      <c r="H153" s="35"/>
      <c r="I153" s="39"/>
      <c r="J153" s="39"/>
    </row>
    <row r="154" spans="1:10" ht="12.75">
      <c r="A154" s="9" t="s">
        <v>110</v>
      </c>
      <c r="B154" s="18"/>
      <c r="C154" s="3" t="s">
        <v>111</v>
      </c>
      <c r="D154" s="38"/>
      <c r="E154" s="35"/>
      <c r="F154" s="35"/>
      <c r="G154" s="35"/>
      <c r="H154" s="35"/>
      <c r="I154" s="39"/>
      <c r="J154" s="39"/>
    </row>
    <row r="155" spans="1:10" ht="12.75">
      <c r="A155" s="18"/>
      <c r="B155" s="18"/>
      <c r="C155" s="3" t="s">
        <v>112</v>
      </c>
      <c r="D155" s="38"/>
      <c r="E155" s="35"/>
      <c r="F155" s="35"/>
      <c r="G155" s="35"/>
      <c r="H155" s="35"/>
      <c r="I155" s="39"/>
      <c r="J155" s="39"/>
    </row>
    <row r="156" spans="1:10" s="42" customFormat="1" ht="12.75">
      <c r="A156" s="9"/>
      <c r="B156" s="9"/>
      <c r="C156" s="3" t="s">
        <v>121</v>
      </c>
      <c r="D156" s="38">
        <f>SUM(D158:D160)</f>
        <v>1772</v>
      </c>
      <c r="E156" s="40">
        <f>SUM(E158:E160)</f>
        <v>722</v>
      </c>
      <c r="F156" s="40">
        <f>SUM(F158:F160)</f>
        <v>365</v>
      </c>
      <c r="G156" s="40">
        <f>SUM(G158:G160)</f>
        <v>372</v>
      </c>
      <c r="H156" s="40">
        <f>SUM(H158:H160)</f>
        <v>313</v>
      </c>
      <c r="I156" s="41"/>
      <c r="J156" s="41"/>
    </row>
    <row r="157" spans="1:10" ht="12.75">
      <c r="A157" s="18"/>
      <c r="B157" s="9">
        <v>97</v>
      </c>
      <c r="C157" s="3" t="s">
        <v>113</v>
      </c>
      <c r="D157" s="38"/>
      <c r="E157" s="35"/>
      <c r="F157" s="35"/>
      <c r="G157" s="35"/>
      <c r="H157" s="35"/>
      <c r="I157" s="39"/>
      <c r="J157" s="39"/>
    </row>
    <row r="158" spans="1:10" ht="12.75">
      <c r="A158" s="18"/>
      <c r="B158" s="18"/>
      <c r="C158" s="3" t="s">
        <v>119</v>
      </c>
      <c r="D158" s="38">
        <f>SUM(E158:H158)</f>
        <v>1750</v>
      </c>
      <c r="E158" s="35">
        <v>716</v>
      </c>
      <c r="F158" s="35">
        <v>349</v>
      </c>
      <c r="G158" s="35">
        <v>372</v>
      </c>
      <c r="H158" s="35">
        <v>313</v>
      </c>
      <c r="I158" s="39"/>
      <c r="J158" s="39"/>
    </row>
    <row r="159" spans="1:10" ht="12.75">
      <c r="A159" s="18"/>
      <c r="B159" s="9">
        <v>98</v>
      </c>
      <c r="C159" s="3" t="s">
        <v>114</v>
      </c>
      <c r="D159" s="38"/>
      <c r="E159" s="35"/>
      <c r="F159" s="35"/>
      <c r="G159" s="35"/>
      <c r="H159" s="35"/>
      <c r="I159" s="39"/>
      <c r="J159" s="39"/>
    </row>
    <row r="160" spans="1:10" ht="12.75">
      <c r="A160" s="18"/>
      <c r="B160" s="18"/>
      <c r="C160" s="3" t="s">
        <v>120</v>
      </c>
      <c r="D160" s="38">
        <f>SUM(E160:H160)</f>
        <v>22</v>
      </c>
      <c r="E160" s="35">
        <v>6</v>
      </c>
      <c r="F160" s="35">
        <v>16</v>
      </c>
      <c r="G160" s="35" t="s">
        <v>153</v>
      </c>
      <c r="H160" s="35" t="s">
        <v>153</v>
      </c>
      <c r="I160" s="39"/>
      <c r="J160" s="39"/>
    </row>
    <row r="161" spans="1:10" ht="9" customHeight="1">
      <c r="A161" s="18"/>
      <c r="B161" s="18"/>
      <c r="C161" s="3"/>
      <c r="D161" s="38"/>
      <c r="E161" s="35"/>
      <c r="F161" s="35"/>
      <c r="G161" s="35"/>
      <c r="H161" s="35"/>
      <c r="I161" s="39"/>
      <c r="J161" s="39"/>
    </row>
    <row r="162" spans="1:10" s="42" customFormat="1" ht="12.75">
      <c r="A162" s="9" t="s">
        <v>115</v>
      </c>
      <c r="B162" s="9"/>
      <c r="C162" s="3" t="s">
        <v>116</v>
      </c>
      <c r="D162" s="38">
        <f>SUM(E162:H162)</f>
        <v>452</v>
      </c>
      <c r="E162" s="40">
        <v>417</v>
      </c>
      <c r="F162" s="40">
        <v>35</v>
      </c>
      <c r="G162" s="40" t="s">
        <v>153</v>
      </c>
      <c r="H162" s="40" t="s">
        <v>153</v>
      </c>
      <c r="I162" s="41"/>
      <c r="J162" s="41"/>
    </row>
    <row r="163" spans="1:10" ht="12.75" customHeight="1">
      <c r="A163" s="20"/>
      <c r="B163" s="9">
        <v>99</v>
      </c>
      <c r="C163" s="3" t="s">
        <v>116</v>
      </c>
      <c r="D163" s="38">
        <f>SUM(E163:H163)</f>
        <v>452</v>
      </c>
      <c r="E163" s="35">
        <v>417</v>
      </c>
      <c r="F163" s="35">
        <v>35</v>
      </c>
      <c r="G163" s="35" t="s">
        <v>153</v>
      </c>
      <c r="H163" s="35" t="s">
        <v>153</v>
      </c>
      <c r="I163" s="39"/>
      <c r="J163" s="39"/>
    </row>
    <row r="164" spans="1:10" ht="9" customHeight="1">
      <c r="A164" s="20"/>
      <c r="B164" s="9"/>
      <c r="C164" s="3"/>
      <c r="D164" s="1"/>
      <c r="E164" s="36"/>
      <c r="F164" s="36"/>
      <c r="G164" s="36"/>
      <c r="H164" s="36"/>
      <c r="I164" s="39"/>
      <c r="J164" s="39"/>
    </row>
    <row r="165" spans="1:3" s="30" customFormat="1" ht="9" customHeight="1">
      <c r="A165" s="28"/>
      <c r="B165" s="29"/>
      <c r="C165" s="23"/>
    </row>
    <row r="166" spans="1:3" s="30" customFormat="1" ht="12.75">
      <c r="A166" s="26" t="s">
        <v>122</v>
      </c>
      <c r="B166" s="22"/>
      <c r="C166" s="23"/>
    </row>
    <row r="167" spans="2:3" s="30" customFormat="1" ht="9" customHeight="1">
      <c r="B167" s="22"/>
      <c r="C167" s="22"/>
    </row>
  </sheetData>
  <sheetProtection/>
  <mergeCells count="1">
    <mergeCell ref="E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mrodriguez</dc:creator>
  <cp:keywords/>
  <dc:description/>
  <cp:lastModifiedBy>Stella Landeira</cp:lastModifiedBy>
  <cp:lastPrinted>2019-07-30T17:42:12Z</cp:lastPrinted>
  <dcterms:created xsi:type="dcterms:W3CDTF">2009-08-21T12:37:46Z</dcterms:created>
  <dcterms:modified xsi:type="dcterms:W3CDTF">2020-08-03T15:43:34Z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0cbcd84d-f4e3-402a-b659-7d4706d8e0a4</vt:lpwstr>
  </property>
</Properties>
</file>