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4.1.2" sheetId="1" r:id="rId1"/>
  </sheets>
  <definedNames>
    <definedName name="_xlnm.Print_Area" localSheetId="0">'4.1.2'!$A$1:$H$168</definedName>
    <definedName name="_xlnm.Print_Titles" localSheetId="0">'4.1.2'!$4:$5</definedName>
  </definedNames>
  <calcPr fullCalcOnLoad="1"/>
</workbook>
</file>

<file path=xl/sharedStrings.xml><?xml version="1.0" encoding="utf-8"?>
<sst xmlns="http://schemas.openxmlformats.org/spreadsheetml/2006/main" count="197" uniqueCount="165">
  <si>
    <t>Total</t>
  </si>
  <si>
    <t>Sección</t>
  </si>
  <si>
    <t>Descripción</t>
  </si>
  <si>
    <t>B</t>
  </si>
  <si>
    <t xml:space="preserve">Explotación de minas y canteras        </t>
  </si>
  <si>
    <t>C</t>
  </si>
  <si>
    <t xml:space="preserve">Industrias Manufactureras           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</si>
  <si>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</si>
  <si>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</si>
  <si>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</si>
  <si>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</si>
  <si>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</si>
  <si>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</si>
  <si>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</si>
  <si>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</si>
  <si>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</si>
  <si>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</si>
  <si>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</si>
  <si>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</si>
  <si>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equipo eléctrico</t>
  </si>
  <si>
    <t>Fabricación de la maquinaria y equipo n.c.p.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</si>
  <si>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</si>
  <si>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</si>
  <si>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</si>
  <si>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</si>
  <si>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D</t>
  </si>
  <si>
    <t>Suministro de electricidad, gas, vapor y aire acondicionado</t>
  </si>
  <si>
    <t>E</t>
  </si>
  <si>
    <t>G</t>
  </si>
  <si>
    <t>H</t>
  </si>
  <si>
    <t>Transporte y almacenamiento</t>
  </si>
  <si>
    <t>I</t>
  </si>
  <si>
    <t>Alojamiento y servicios de comida</t>
  </si>
  <si>
    <t>J</t>
  </si>
  <si>
    <t xml:space="preserve">Informática y comunicación          </t>
  </si>
  <si>
    <t>L</t>
  </si>
  <si>
    <t>Actividades inmobiliarias</t>
  </si>
  <si>
    <t>M</t>
  </si>
  <si>
    <t>Actividades profesionales, científicas y técnicas</t>
  </si>
  <si>
    <t>N</t>
  </si>
  <si>
    <t xml:space="preserve">Actividades administrativas y servicios de apoyo       </t>
  </si>
  <si>
    <t>P</t>
  </si>
  <si>
    <t>Enseñanza</t>
  </si>
  <si>
    <t>Q</t>
  </si>
  <si>
    <t>Servicios sociales y relacionados con la Salud humana</t>
  </si>
  <si>
    <t xml:space="preserve">R </t>
  </si>
  <si>
    <t xml:space="preserve">Artes, entretenimiento y recreación         </t>
  </si>
  <si>
    <t xml:space="preserve">S </t>
  </si>
  <si>
    <t xml:space="preserve">Otras actividades de servicio         </t>
  </si>
  <si>
    <t xml:space="preserve">Captación, tratamiento y suministro de agua     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</si>
  <si>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</si>
  <si>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</si>
  <si>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</si>
  <si>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</si>
  <si>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</si>
  <si>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</si>
  <si>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</si>
  <si>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</si>
  <si>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Actividades de Programación y distribución</t>
  </si>
  <si>
    <t>Telecomunicaciones</t>
  </si>
  <si>
    <t>Actividades del servicio informativo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</si>
  <si>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</si>
  <si>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</si>
  <si>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</si>
  <si>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</si>
  <si>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</si>
  <si>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</si>
  <si>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</si>
  <si>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 xml:space="preserve">Instituciones residenciales de cuidado         </t>
  </si>
  <si>
    <t xml:space="preserve">Servicios sociales sin alojamiento        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</si>
  <si>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</si>
  <si>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</si>
  <si>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</si>
  <si>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</si>
  <si>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Actividades de asociaciones u organizaciones        </t>
  </si>
  <si>
    <t xml:space="preserve">Otras actividades de servicios        </t>
  </si>
  <si>
    <t xml:space="preserve">Extracción de minerales metalíferos         </t>
  </si>
  <si>
    <t xml:space="preserve">Explotación de otras minas y canteras       </t>
  </si>
  <si>
    <t>1 - 4</t>
  </si>
  <si>
    <t>5 - 19</t>
  </si>
  <si>
    <t>20 - 99</t>
  </si>
  <si>
    <t>Fabricación de productos farmacéuticos, sustancias químicas</t>
  </si>
  <si>
    <t>medicinales y de productos botánicos</t>
  </si>
  <si>
    <t xml:space="preserve">Producción de madera y fabricación de productos de </t>
  </si>
  <si>
    <t xml:space="preserve">madera y corcho, excepto muebles; fabricación de </t>
  </si>
  <si>
    <t>artículos de paja y de materiales trenzables</t>
  </si>
  <si>
    <t>Fabricación de coque y de productos de la refinación del</t>
  </si>
  <si>
    <t xml:space="preserve">petróleo  </t>
  </si>
  <si>
    <t>Fabricación de productos derivados del metal, excepto</t>
  </si>
  <si>
    <t>Fabricación de los productos informáticos, electrónicos</t>
  </si>
  <si>
    <t>Fabricación de vehículos automotores, remolques</t>
  </si>
  <si>
    <t>maquinaria y equipo</t>
  </si>
  <si>
    <t>y ópticos</t>
  </si>
  <si>
    <t>y semi-remolques</t>
  </si>
  <si>
    <t>Suministro de agua; alcantarillado, gestión de</t>
  </si>
  <si>
    <t>Recolección, tratamiento y eliminación de desechos,</t>
  </si>
  <si>
    <t>Comercio al por mayor y al por menor; reparación</t>
  </si>
  <si>
    <t>motor y de las motocicletas</t>
  </si>
  <si>
    <t xml:space="preserve">Comercio al por mayor, excepto de los vehículos de </t>
  </si>
  <si>
    <t>Comercio al por menor, excepto el comercio de vehículos</t>
  </si>
  <si>
    <t>automotores y motocicletas</t>
  </si>
  <si>
    <t>Actividades de producción de películas, de video de</t>
  </si>
  <si>
    <t>programas de  televisión, grabación y publicación</t>
  </si>
  <si>
    <t>Actividades de la tecnología de información y del</t>
  </si>
  <si>
    <t>Actividades de arquitectura e ingeniería; ensayos</t>
  </si>
  <si>
    <t>y análisis técnicos</t>
  </si>
  <si>
    <t>Actividades de las agencias de viajes, operadores turísticos</t>
  </si>
  <si>
    <t>Actividades de servicio a edificios y paisajes (jardines,</t>
  </si>
  <si>
    <t>áreas verdes, etc.)</t>
  </si>
  <si>
    <t>Actividades de oficinas administrativas, soporte de</t>
  </si>
  <si>
    <t>oficinas y otras actividades de soportes de negocios</t>
  </si>
  <si>
    <t>Actividades de apoyo a la explotación de otras minas y canteras</t>
  </si>
  <si>
    <t>de los vehículos de motor y de las motocicletas</t>
  </si>
  <si>
    <t>desechos y actividades de saneamiento</t>
  </si>
  <si>
    <t>recuperación de materiales</t>
  </si>
  <si>
    <t>de música y sonido</t>
  </si>
  <si>
    <t>servicio informativo</t>
  </si>
  <si>
    <t>y servicios de reserva relacionados</t>
  </si>
  <si>
    <t xml:space="preserve">Alcantarillado                                                                                                                                                                                          </t>
  </si>
  <si>
    <t xml:space="preserve">Actividades de saneamientos y otros servicios                                                                                                                                     </t>
  </si>
  <si>
    <t>de gestión de desechos</t>
  </si>
  <si>
    <t>Comercio al por mayor y al por menor; reparación de</t>
  </si>
  <si>
    <t>vehículos automotores y motocicletas</t>
  </si>
  <si>
    <t>Seguros, reaseguros y fondos de pensiones, excepto los</t>
  </si>
  <si>
    <t>planes de seguridad social de afiliación obligatoria</t>
  </si>
  <si>
    <t>Actividades auxiliares a los servicios financieros y</t>
  </si>
  <si>
    <t>Actividades de oficinas centrales, actividades de</t>
  </si>
  <si>
    <t>administración de empresas y de consultoría sobre</t>
  </si>
  <si>
    <t>administración de empresas</t>
  </si>
  <si>
    <t>Actividades veterinarias</t>
  </si>
  <si>
    <t>Reparación de computadoras y artículos de uso personal y</t>
  </si>
  <si>
    <t>A</t>
  </si>
  <si>
    <t>Producción agropecuaria, forestación y pesca</t>
  </si>
  <si>
    <t>Producción agropecuaria, caza y actividades de servicios</t>
  </si>
  <si>
    <t>conexas</t>
  </si>
  <si>
    <t>Forestación y extracción de madera</t>
  </si>
  <si>
    <t>Pesca y Acuicultura</t>
  </si>
  <si>
    <t>F</t>
  </si>
  <si>
    <t>Construcción</t>
  </si>
  <si>
    <t>Construcción de obras de arquitectura</t>
  </si>
  <si>
    <t>Ingeniería Civil</t>
  </si>
  <si>
    <t>Actividades especializadas de la construcción</t>
  </si>
  <si>
    <t>K</t>
  </si>
  <si>
    <t>Actividades financieras y de seguros</t>
  </si>
  <si>
    <t>Servicios financieros, excepto seguros y fondos de pensiones</t>
  </si>
  <si>
    <t>T</t>
  </si>
  <si>
    <t>Actividades de los hogares en calidad de empleadores,</t>
  </si>
  <si>
    <t>actividades indiferenciadas de producción de bienes y</t>
  </si>
  <si>
    <t>Actividades de los hogares en calidad de empleadores de</t>
  </si>
  <si>
    <t>Actividades indiferenciadas de producción de bienes y</t>
  </si>
  <si>
    <t>U</t>
  </si>
  <si>
    <t>Actividades de organizaciones y órganos extraterritoriales</t>
  </si>
  <si>
    <t>-</t>
  </si>
  <si>
    <t>Tramo de personal ocupado</t>
  </si>
  <si>
    <t>División</t>
  </si>
  <si>
    <t>100 o más</t>
  </si>
  <si>
    <t>Fuente: Instituto Nacional de Estadística (INE). Directorio de Empresas y Establecimientos.</t>
  </si>
  <si>
    <t>Actividades relacionadas con la Salud humana</t>
  </si>
  <si>
    <t>servicios de los hogares para uso propio</t>
  </si>
  <si>
    <t>actividades de seguros</t>
  </si>
  <si>
    <t>doméstico</t>
  </si>
  <si>
    <t>personal doméstico</t>
  </si>
  <si>
    <t>servicios de los hogares privados para uso propio</t>
  </si>
  <si>
    <t xml:space="preserve">Personal Ocupado en Entidades Jurídicas con actividad económica del Sector Privado, por tramos de personal ocupado, </t>
  </si>
  <si>
    <t>según división de actividad (CIIU Rev. 4) - Total País - 2016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</si>
</sst>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</numFmts>
  <fonts count="43">
    <font>
      <sz val="10"/>
      <name val="Arial"/>
      <family val="0"/>
    </font>
    <font>
      <sz val="12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32" borderId="0" xfId="78" applyFont="1" applyFill="1" applyBorder="1" applyAlignment="1">
      <alignment horizontal="left" vertical="center"/>
      <protection/>
    </xf>
    <xf numFmtId="0" fontId="3" fillId="32" borderId="0" xfId="0" applyFont="1" applyFill="1" applyAlignment="1">
      <alignment horizontal="center"/>
    </xf>
    <xf numFmtId="3" fontId="2" fillId="32" borderId="0" xfId="46" applyNumberFormat="1" applyFont="1" applyFill="1" applyAlignment="1">
      <alignment horizontal="right" vertical="center"/>
    </xf>
    <xf numFmtId="3" fontId="7" fillId="32" borderId="0" xfId="0" applyNumberFormat="1" applyFont="1" applyFill="1" applyAlignment="1">
      <alignment/>
    </xf>
    <xf numFmtId="0" fontId="2" fillId="32" borderId="0" xfId="78" applyFont="1" applyFill="1" applyBorder="1" applyAlignment="1">
      <alignment horizontal="center" vertical="center"/>
      <protection/>
    </xf>
    <xf numFmtId="0" fontId="2" fillId="32" borderId="0" xfId="0" applyFont="1" applyFill="1" applyAlignment="1">
      <alignment horizontal="center" vertical="center"/>
    </xf>
    <xf numFmtId="3" fontId="3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3" fontId="2" fillId="32" borderId="0" xfId="0" applyNumberFormat="1" applyFont="1" applyFill="1" applyAlignment="1">
      <alignment horizontal="right" vertical="center"/>
    </xf>
    <xf numFmtId="0" fontId="0" fillId="32" borderId="0" xfId="0" applyFont="1" applyFill="1" applyAlignment="1">
      <alignment/>
    </xf>
    <xf numFmtId="3" fontId="2" fillId="32" borderId="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6" fillId="32" borderId="0" xfId="69" applyFill="1">
      <alignment/>
      <protection/>
    </xf>
    <xf numFmtId="0" fontId="6" fillId="32" borderId="0" xfId="69" applyFont="1" applyFill="1" applyAlignment="1">
      <alignment horizontal="right"/>
      <protection/>
    </xf>
    <xf numFmtId="0" fontId="2" fillId="6" borderId="0" xfId="78" applyFont="1" applyFill="1" applyBorder="1">
      <alignment/>
      <protection/>
    </xf>
    <xf numFmtId="0" fontId="2" fillId="6" borderId="0" xfId="77" applyFont="1" applyFill="1" applyBorder="1">
      <alignment/>
      <protection/>
    </xf>
    <xf numFmtId="0" fontId="3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 quotePrefix="1">
      <alignment horizontal="right"/>
    </xf>
    <xf numFmtId="0" fontId="2" fillId="6" borderId="0" xfId="0" applyFont="1" applyFill="1" applyBorder="1" applyAlignment="1">
      <alignment horizontal="right"/>
    </xf>
    <xf numFmtId="0" fontId="8" fillId="6" borderId="0" xfId="78" applyFont="1" applyFill="1" applyBorder="1" applyAlignment="1" applyProtection="1">
      <alignment horizontal="left"/>
      <protection/>
    </xf>
    <xf numFmtId="0" fontId="8" fillId="6" borderId="0" xfId="78" applyFont="1" applyFill="1" applyBorder="1">
      <alignment/>
      <protection/>
    </xf>
    <xf numFmtId="0" fontId="8" fillId="6" borderId="0" xfId="77" applyFont="1" applyFill="1" applyBorder="1">
      <alignment/>
      <protection/>
    </xf>
    <xf numFmtId="0" fontId="9" fillId="6" borderId="0" xfId="0" applyFont="1" applyFill="1" applyAlignment="1">
      <alignment/>
    </xf>
    <xf numFmtId="0" fontId="3" fillId="6" borderId="0" xfId="78" applyFont="1" applyFill="1" applyBorder="1">
      <alignment/>
      <protection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6" borderId="10" xfId="78" applyFont="1" applyFill="1" applyBorder="1" applyAlignment="1">
      <alignment horizont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9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Hoja1" xfId="77"/>
    <cellStyle name="Normal_Hoja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7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9.28125" style="18" customWidth="1"/>
    <col min="2" max="2" width="9.28125" style="22" customWidth="1"/>
    <col min="3" max="3" width="57.421875" style="22" customWidth="1"/>
    <col min="4" max="8" width="11.421875" style="18" customWidth="1"/>
    <col min="9" max="16384" width="11.421875" style="18" customWidth="1"/>
  </cols>
  <sheetData>
    <row r="1" spans="1:248" s="38" customFormat="1" ht="15.75" customHeight="1">
      <c r="A1" s="35" t="s">
        <v>163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</row>
    <row r="2" spans="1:248" s="29" customFormat="1" ht="15.75" customHeight="1">
      <c r="A2" s="35" t="s">
        <v>164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</row>
    <row r="3" s="29" customFormat="1" ht="9" customHeight="1">
      <c r="F3" s="30"/>
    </row>
    <row r="4" spans="1:8" s="29" customFormat="1" ht="12.75" customHeight="1">
      <c r="A4" s="31"/>
      <c r="B4" s="31"/>
      <c r="C4" s="31"/>
      <c r="D4" s="32"/>
      <c r="E4" s="42" t="s">
        <v>153</v>
      </c>
      <c r="F4" s="42"/>
      <c r="G4" s="42"/>
      <c r="H4" s="42"/>
    </row>
    <row r="5" spans="1:8" s="29" customFormat="1" ht="12.75" customHeight="1">
      <c r="A5" s="31" t="s">
        <v>1</v>
      </c>
      <c r="B5" s="31" t="s">
        <v>154</v>
      </c>
      <c r="C5" s="31" t="s">
        <v>2</v>
      </c>
      <c r="D5" s="32" t="s">
        <v>0</v>
      </c>
      <c r="E5" s="33" t="s">
        <v>78</v>
      </c>
      <c r="F5" s="33" t="s">
        <v>79</v>
      </c>
      <c r="G5" s="33" t="s">
        <v>80</v>
      </c>
      <c r="H5" s="34" t="s">
        <v>155</v>
      </c>
    </row>
    <row r="6" s="29" customFormat="1" ht="9" customHeight="1">
      <c r="F6" s="30"/>
    </row>
    <row r="7" spans="1:3" s="6" customFormat="1" ht="9" customHeight="1">
      <c r="A7" s="4"/>
      <c r="B7" s="5"/>
      <c r="C7" s="5"/>
    </row>
    <row r="8" spans="1:9" s="6" customFormat="1" ht="12.75" customHeight="1">
      <c r="A8" s="7" t="s">
        <v>0</v>
      </c>
      <c r="B8" s="8"/>
      <c r="C8" s="1"/>
      <c r="D8" s="9">
        <f>+(D10+D16+D21+D54+D58+D66+D72+D80+D87+D91+D102+D109+D112+D124+D135+D138+D143+D149+D157+D163)</f>
        <v>840589</v>
      </c>
      <c r="E8" s="9">
        <f>+(E10+E16+E21+E54+E58+E66+E72+E80+E87+E91+E102+E109+E112+E124+E135+E138+E143+E149+E157+E163)</f>
        <v>202730</v>
      </c>
      <c r="F8" s="9">
        <f>+(F10+F16+F21+F54+F58+F66+F72+F80+F87+F91+F102+F109+F112+F124+F135+F138+F143+F149+F157+F163)</f>
        <v>179926</v>
      </c>
      <c r="G8" s="9">
        <f>+(G10+G16+G21+G54+G58+G66+G72+G80+G87+G91+G102+G109+G112+G124+G135+G138+G143+G149+G157)</f>
        <v>182436</v>
      </c>
      <c r="H8" s="9">
        <f>+(H10+H16+H21+H54+H58+H66+H72+H80+H87+H91+H102+H109+H112+H124+H135+H138+H143+H149+H157)</f>
        <v>275497</v>
      </c>
      <c r="I8" s="10"/>
    </row>
    <row r="9" spans="1:3" s="6" customFormat="1" ht="9" customHeight="1">
      <c r="A9" s="4"/>
      <c r="B9" s="5"/>
      <c r="C9" s="5"/>
    </row>
    <row r="10" spans="1:8" s="6" customFormat="1" ht="12.75" customHeight="1">
      <c r="A10" s="11" t="s">
        <v>131</v>
      </c>
      <c r="B10" s="8"/>
      <c r="C10" s="3" t="s">
        <v>132</v>
      </c>
      <c r="D10" s="9">
        <f>SUM(D12:D14)</f>
        <v>13077</v>
      </c>
      <c r="E10" s="9">
        <f>SUM(E12:E14)</f>
        <v>3920</v>
      </c>
      <c r="F10" s="9">
        <f>SUM(F12:F14)</f>
        <v>2051</v>
      </c>
      <c r="G10" s="9">
        <f>SUM(G12:G14)</f>
        <v>2997</v>
      </c>
      <c r="H10" s="9">
        <f>SUM(H12:H14)</f>
        <v>4109</v>
      </c>
    </row>
    <row r="11" spans="1:8" s="6" customFormat="1" ht="12.75" customHeight="1">
      <c r="A11" s="7"/>
      <c r="B11" s="12">
        <v>1</v>
      </c>
      <c r="C11" s="3" t="s">
        <v>133</v>
      </c>
      <c r="D11" s="13"/>
      <c r="E11" s="13"/>
      <c r="F11" s="13"/>
      <c r="G11" s="13"/>
      <c r="H11" s="13"/>
    </row>
    <row r="12" spans="1:11" s="6" customFormat="1" ht="12.75" customHeight="1">
      <c r="A12" s="14"/>
      <c r="B12" s="12"/>
      <c r="C12" s="3" t="s">
        <v>134</v>
      </c>
      <c r="D12" s="13">
        <v>11323</v>
      </c>
      <c r="E12" s="13">
        <v>3681</v>
      </c>
      <c r="F12" s="13">
        <v>1931</v>
      </c>
      <c r="G12" s="13">
        <v>2183</v>
      </c>
      <c r="H12" s="13">
        <v>3528</v>
      </c>
      <c r="K12" s="1"/>
    </row>
    <row r="13" spans="1:11" s="6" customFormat="1" ht="12.75" customHeight="1">
      <c r="A13" s="14"/>
      <c r="B13" s="12">
        <v>2</v>
      </c>
      <c r="C13" s="3" t="s">
        <v>135</v>
      </c>
      <c r="D13" s="13">
        <v>994</v>
      </c>
      <c r="E13" s="13">
        <v>113</v>
      </c>
      <c r="F13" s="13">
        <v>83</v>
      </c>
      <c r="G13" s="13">
        <v>217</v>
      </c>
      <c r="H13" s="13">
        <v>581</v>
      </c>
      <c r="K13" s="1"/>
    </row>
    <row r="14" spans="1:11" s="6" customFormat="1" ht="12.75" customHeight="1">
      <c r="A14" s="14"/>
      <c r="B14" s="12">
        <v>3</v>
      </c>
      <c r="C14" s="3" t="s">
        <v>136</v>
      </c>
      <c r="D14" s="13">
        <v>760</v>
      </c>
      <c r="E14" s="13">
        <v>126</v>
      </c>
      <c r="F14" s="13">
        <v>37</v>
      </c>
      <c r="G14" s="13">
        <v>597</v>
      </c>
      <c r="H14" s="13" t="s">
        <v>152</v>
      </c>
      <c r="K14" s="1"/>
    </row>
    <row r="15" spans="1:3" s="6" customFormat="1" ht="9" customHeight="1">
      <c r="A15" s="4"/>
      <c r="B15" s="5"/>
      <c r="C15" s="5"/>
    </row>
    <row r="16" spans="1:11" s="6" customFormat="1" ht="12" customHeight="1">
      <c r="A16" s="12" t="s">
        <v>3</v>
      </c>
      <c r="B16" s="12"/>
      <c r="C16" s="3" t="s">
        <v>4</v>
      </c>
      <c r="D16" s="15">
        <f>SUM(D17:D19)</f>
        <v>1496</v>
      </c>
      <c r="E16" s="15">
        <f>SUM(E17:E19)</f>
        <v>248</v>
      </c>
      <c r="F16" s="15">
        <f>SUM(F17:F19)</f>
        <v>550</v>
      </c>
      <c r="G16" s="15">
        <f>SUM(G17:G19)</f>
        <v>585</v>
      </c>
      <c r="H16" s="15">
        <f>SUM(H17:H19)</f>
        <v>113</v>
      </c>
      <c r="K16" s="1"/>
    </row>
    <row r="17" spans="1:8" s="6" customFormat="1" ht="12.75" customHeight="1">
      <c r="A17" s="12"/>
      <c r="B17" s="12">
        <v>7</v>
      </c>
      <c r="C17" s="3" t="s">
        <v>76</v>
      </c>
      <c r="D17" s="13">
        <v>127</v>
      </c>
      <c r="E17" s="13">
        <v>19</v>
      </c>
      <c r="F17" s="13">
        <v>21</v>
      </c>
      <c r="G17" s="13">
        <v>87</v>
      </c>
      <c r="H17" s="13" t="s">
        <v>152</v>
      </c>
    </row>
    <row r="18" spans="1:11" s="6" customFormat="1" ht="12.75" customHeight="1">
      <c r="A18" s="12"/>
      <c r="B18" s="12">
        <v>8</v>
      </c>
      <c r="C18" s="3" t="s">
        <v>77</v>
      </c>
      <c r="D18" s="13">
        <v>1314</v>
      </c>
      <c r="E18" s="13">
        <v>204</v>
      </c>
      <c r="F18" s="13">
        <v>499</v>
      </c>
      <c r="G18" s="13">
        <v>498</v>
      </c>
      <c r="H18" s="13">
        <v>113</v>
      </c>
      <c r="K18" s="1"/>
    </row>
    <row r="19" spans="1:11" s="6" customFormat="1" ht="12.75" customHeight="1">
      <c r="A19" s="12"/>
      <c r="B19" s="12">
        <v>9</v>
      </c>
      <c r="C19" s="3" t="s">
        <v>111</v>
      </c>
      <c r="D19" s="13">
        <v>55</v>
      </c>
      <c r="E19" s="13">
        <v>25</v>
      </c>
      <c r="F19" s="13">
        <v>30</v>
      </c>
      <c r="G19" s="13" t="s">
        <v>152</v>
      </c>
      <c r="H19" s="13" t="s">
        <v>152</v>
      </c>
      <c r="K19" s="1"/>
    </row>
    <row r="20" spans="1:3" s="6" customFormat="1" ht="9" customHeight="1">
      <c r="A20" s="4"/>
      <c r="B20" s="5"/>
      <c r="C20" s="5"/>
    </row>
    <row r="21" spans="1:11" s="6" customFormat="1" ht="12.75" customHeight="1">
      <c r="A21" s="12" t="s">
        <v>5</v>
      </c>
      <c r="B21" s="12"/>
      <c r="C21" s="3" t="s">
        <v>6</v>
      </c>
      <c r="D21" s="9">
        <f>SUM(D22:D53)</f>
        <v>140152</v>
      </c>
      <c r="E21" s="9">
        <f>SUM(E22:E53)</f>
        <v>17367</v>
      </c>
      <c r="F21" s="9">
        <f>SUM(F22:F53)</f>
        <v>29229</v>
      </c>
      <c r="G21" s="9">
        <f>SUM(G22:G53)</f>
        <v>34318</v>
      </c>
      <c r="H21" s="9">
        <f>SUM(H22:H53)</f>
        <v>59238</v>
      </c>
      <c r="K21" s="1"/>
    </row>
    <row r="22" spans="1:11" s="6" customFormat="1" ht="12.75" customHeight="1">
      <c r="A22" s="12"/>
      <c r="B22" s="12">
        <v>10</v>
      </c>
      <c r="C22" s="3" t="s">
        <v>7</v>
      </c>
      <c r="D22" s="13">
        <v>56514</v>
      </c>
      <c r="E22" s="13">
        <v>3571</v>
      </c>
      <c r="F22" s="13">
        <v>10141</v>
      </c>
      <c r="G22" s="13">
        <v>11453</v>
      </c>
      <c r="H22" s="13">
        <v>31349</v>
      </c>
      <c r="K22" s="1"/>
    </row>
    <row r="23" spans="1:11" s="6" customFormat="1" ht="12.75" customHeight="1">
      <c r="A23" s="12"/>
      <c r="B23" s="12">
        <v>11</v>
      </c>
      <c r="C23" s="3" t="s">
        <v>8</v>
      </c>
      <c r="D23" s="13">
        <v>4286</v>
      </c>
      <c r="E23" s="13">
        <v>362</v>
      </c>
      <c r="F23" s="13">
        <v>700</v>
      </c>
      <c r="G23" s="13">
        <v>880</v>
      </c>
      <c r="H23" s="13">
        <v>2344</v>
      </c>
      <c r="K23" s="1"/>
    </row>
    <row r="24" spans="1:11" s="6" customFormat="1" ht="12.75" customHeight="1">
      <c r="A24" s="12"/>
      <c r="B24" s="12">
        <v>12</v>
      </c>
      <c r="C24" s="3" t="s">
        <v>9</v>
      </c>
      <c r="D24" s="13">
        <v>484</v>
      </c>
      <c r="E24" s="13" t="s">
        <v>152</v>
      </c>
      <c r="F24" s="13" t="s">
        <v>152</v>
      </c>
      <c r="G24" s="13" t="s">
        <v>152</v>
      </c>
      <c r="H24" s="13">
        <v>484</v>
      </c>
      <c r="K24" s="1"/>
    </row>
    <row r="25" spans="1:8" s="6" customFormat="1" ht="12.75" customHeight="1">
      <c r="A25" s="12"/>
      <c r="B25" s="12">
        <v>13</v>
      </c>
      <c r="C25" s="3" t="s">
        <v>10</v>
      </c>
      <c r="D25" s="13">
        <v>3021</v>
      </c>
      <c r="E25" s="13">
        <v>447</v>
      </c>
      <c r="F25" s="13">
        <v>633</v>
      </c>
      <c r="G25" s="13">
        <v>995</v>
      </c>
      <c r="H25" s="13">
        <v>946</v>
      </c>
    </row>
    <row r="26" spans="1:8" s="6" customFormat="1" ht="12.75" customHeight="1">
      <c r="A26" s="12"/>
      <c r="B26" s="12">
        <v>14</v>
      </c>
      <c r="C26" s="3" t="s">
        <v>11</v>
      </c>
      <c r="D26" s="13">
        <v>8846</v>
      </c>
      <c r="E26" s="13">
        <v>1958</v>
      </c>
      <c r="F26" s="13">
        <v>1871</v>
      </c>
      <c r="G26" s="13">
        <v>2476</v>
      </c>
      <c r="H26" s="13">
        <v>2541</v>
      </c>
    </row>
    <row r="27" spans="1:8" s="6" customFormat="1" ht="12.75" customHeight="1">
      <c r="A27" s="12"/>
      <c r="B27" s="12">
        <v>15</v>
      </c>
      <c r="C27" s="3" t="s">
        <v>12</v>
      </c>
      <c r="D27" s="13">
        <v>4767</v>
      </c>
      <c r="E27" s="13">
        <v>440</v>
      </c>
      <c r="F27" s="13">
        <v>717</v>
      </c>
      <c r="G27" s="13">
        <v>1194</v>
      </c>
      <c r="H27" s="13">
        <v>2416</v>
      </c>
    </row>
    <row r="28" spans="1:3" s="6" customFormat="1" ht="12.75" customHeight="1">
      <c r="A28" s="12"/>
      <c r="B28" s="12">
        <v>16</v>
      </c>
      <c r="C28" s="16" t="s">
        <v>83</v>
      </c>
    </row>
    <row r="29" spans="1:3" s="6" customFormat="1" ht="12.75" customHeight="1">
      <c r="A29" s="12"/>
      <c r="B29" s="12"/>
      <c r="C29" s="3" t="s">
        <v>84</v>
      </c>
    </row>
    <row r="30" spans="1:8" s="6" customFormat="1" ht="12.75" customHeight="1">
      <c r="A30" s="12"/>
      <c r="B30" s="2"/>
      <c r="C30" s="3" t="s">
        <v>85</v>
      </c>
      <c r="D30" s="13">
        <v>4248</v>
      </c>
      <c r="E30" s="13">
        <v>1029</v>
      </c>
      <c r="F30" s="13">
        <v>1500</v>
      </c>
      <c r="G30" s="13">
        <v>868</v>
      </c>
      <c r="H30" s="13">
        <v>851</v>
      </c>
    </row>
    <row r="31" spans="1:8" s="6" customFormat="1" ht="12.75" customHeight="1">
      <c r="A31" s="12"/>
      <c r="B31" s="12">
        <v>17</v>
      </c>
      <c r="C31" s="3" t="s">
        <v>13</v>
      </c>
      <c r="D31" s="13">
        <v>2641</v>
      </c>
      <c r="E31" s="13">
        <v>69</v>
      </c>
      <c r="F31" s="13">
        <v>251</v>
      </c>
      <c r="G31" s="13">
        <v>476</v>
      </c>
      <c r="H31" s="13">
        <v>1845</v>
      </c>
    </row>
    <row r="32" spans="1:8" s="6" customFormat="1" ht="12.75" customHeight="1">
      <c r="A32" s="12"/>
      <c r="B32" s="12">
        <v>18</v>
      </c>
      <c r="C32" s="3" t="s">
        <v>14</v>
      </c>
      <c r="D32" s="13">
        <v>6633</v>
      </c>
      <c r="E32" s="13">
        <v>1316</v>
      </c>
      <c r="F32" s="13">
        <v>2045</v>
      </c>
      <c r="G32" s="13">
        <v>1936</v>
      </c>
      <c r="H32" s="13">
        <v>1336</v>
      </c>
    </row>
    <row r="33" spans="1:3" s="6" customFormat="1" ht="12.75" customHeight="1">
      <c r="A33" s="12"/>
      <c r="B33" s="12">
        <v>19</v>
      </c>
      <c r="C33" s="3" t="s">
        <v>86</v>
      </c>
    </row>
    <row r="34" spans="1:8" s="6" customFormat="1" ht="12.75" customHeight="1">
      <c r="A34" s="12"/>
      <c r="B34" s="2"/>
      <c r="C34" s="3" t="s">
        <v>87</v>
      </c>
      <c r="D34" s="13">
        <v>53</v>
      </c>
      <c r="E34" s="13">
        <v>12</v>
      </c>
      <c r="F34" s="13">
        <v>41</v>
      </c>
      <c r="G34" s="13" t="s">
        <v>152</v>
      </c>
      <c r="H34" s="13" t="s">
        <v>152</v>
      </c>
    </row>
    <row r="35" spans="1:8" s="6" customFormat="1" ht="12.75" customHeight="1">
      <c r="A35" s="12"/>
      <c r="B35" s="12">
        <v>20</v>
      </c>
      <c r="C35" s="3" t="s">
        <v>15</v>
      </c>
      <c r="D35" s="13">
        <v>5229</v>
      </c>
      <c r="E35" s="13">
        <v>291</v>
      </c>
      <c r="F35" s="13">
        <v>952</v>
      </c>
      <c r="G35" s="13">
        <v>2150</v>
      </c>
      <c r="H35" s="13">
        <v>1836</v>
      </c>
    </row>
    <row r="36" spans="1:8" s="6" customFormat="1" ht="12.75" customHeight="1">
      <c r="A36" s="12"/>
      <c r="B36" s="12">
        <v>21</v>
      </c>
      <c r="C36" s="3" t="s">
        <v>81</v>
      </c>
      <c r="D36" s="13"/>
      <c r="E36" s="13"/>
      <c r="F36" s="13"/>
      <c r="G36" s="13"/>
      <c r="H36" s="13"/>
    </row>
    <row r="37" spans="1:8" s="6" customFormat="1" ht="12.75" customHeight="1">
      <c r="A37" s="12"/>
      <c r="B37" s="2"/>
      <c r="C37" s="3" t="s">
        <v>82</v>
      </c>
      <c r="D37" s="13">
        <v>4210</v>
      </c>
      <c r="E37" s="13">
        <v>73</v>
      </c>
      <c r="F37" s="13">
        <v>187</v>
      </c>
      <c r="G37" s="13">
        <v>1403</v>
      </c>
      <c r="H37" s="13">
        <v>2547</v>
      </c>
    </row>
    <row r="38" spans="1:8" s="6" customFormat="1" ht="12.75" customHeight="1">
      <c r="A38" s="12"/>
      <c r="B38" s="12">
        <v>22</v>
      </c>
      <c r="C38" s="3" t="s">
        <v>16</v>
      </c>
      <c r="D38" s="13">
        <v>5612</v>
      </c>
      <c r="E38" s="13">
        <v>282</v>
      </c>
      <c r="F38" s="13">
        <v>1213</v>
      </c>
      <c r="G38" s="13">
        <v>2113</v>
      </c>
      <c r="H38" s="13">
        <v>2004</v>
      </c>
    </row>
    <row r="39" spans="1:8" s="6" customFormat="1" ht="12.75" customHeight="1">
      <c r="A39" s="12"/>
      <c r="B39" s="12">
        <v>23</v>
      </c>
      <c r="C39" s="3" t="s">
        <v>17</v>
      </c>
      <c r="D39" s="13">
        <v>3765</v>
      </c>
      <c r="E39" s="13">
        <v>553</v>
      </c>
      <c r="F39" s="13">
        <v>939</v>
      </c>
      <c r="G39" s="13">
        <v>1303</v>
      </c>
      <c r="H39" s="13">
        <v>970</v>
      </c>
    </row>
    <row r="40" spans="1:8" s="6" customFormat="1" ht="12.75" customHeight="1">
      <c r="A40" s="12"/>
      <c r="B40" s="12">
        <v>24</v>
      </c>
      <c r="C40" s="3" t="s">
        <v>18</v>
      </c>
      <c r="D40" s="13">
        <v>3218</v>
      </c>
      <c r="E40" s="13">
        <v>425</v>
      </c>
      <c r="F40" s="13">
        <v>968</v>
      </c>
      <c r="G40" s="13">
        <v>900</v>
      </c>
      <c r="H40" s="13">
        <v>925</v>
      </c>
    </row>
    <row r="41" spans="1:8" s="6" customFormat="1" ht="12.75" customHeight="1">
      <c r="A41" s="12"/>
      <c r="B41" s="12">
        <v>25</v>
      </c>
      <c r="C41" s="3" t="s">
        <v>88</v>
      </c>
      <c r="D41" s="13"/>
      <c r="E41" s="13"/>
      <c r="F41" s="13"/>
      <c r="G41" s="13"/>
      <c r="H41" s="13"/>
    </row>
    <row r="42" spans="1:8" s="6" customFormat="1" ht="12.75" customHeight="1">
      <c r="A42" s="12"/>
      <c r="B42" s="2"/>
      <c r="C42" s="3" t="s">
        <v>91</v>
      </c>
      <c r="D42" s="13">
        <v>7713</v>
      </c>
      <c r="E42" s="13">
        <v>2162</v>
      </c>
      <c r="F42" s="13">
        <v>2479</v>
      </c>
      <c r="G42" s="13">
        <v>1773</v>
      </c>
      <c r="H42" s="13">
        <v>1299</v>
      </c>
    </row>
    <row r="43" spans="1:8" s="6" customFormat="1" ht="12.75" customHeight="1">
      <c r="A43" s="12"/>
      <c r="B43" s="12">
        <v>26</v>
      </c>
      <c r="C43" s="3" t="s">
        <v>89</v>
      </c>
      <c r="D43" s="13"/>
      <c r="E43" s="13"/>
      <c r="F43" s="13"/>
      <c r="G43" s="13"/>
      <c r="H43" s="13"/>
    </row>
    <row r="44" spans="1:8" s="6" customFormat="1" ht="12.75" customHeight="1">
      <c r="A44" s="12"/>
      <c r="B44" s="2"/>
      <c r="C44" s="3" t="s">
        <v>92</v>
      </c>
      <c r="D44" s="13">
        <v>3130</v>
      </c>
      <c r="E44" s="13">
        <v>428</v>
      </c>
      <c r="F44" s="13">
        <v>780</v>
      </c>
      <c r="G44" s="13">
        <v>837</v>
      </c>
      <c r="H44" s="13">
        <v>1085</v>
      </c>
    </row>
    <row r="45" spans="1:8" s="6" customFormat="1" ht="12.75" customHeight="1">
      <c r="A45" s="12"/>
      <c r="B45" s="12">
        <v>27</v>
      </c>
      <c r="C45" s="3" t="s">
        <v>19</v>
      </c>
      <c r="D45" s="13">
        <v>1667</v>
      </c>
      <c r="E45" s="13">
        <v>150</v>
      </c>
      <c r="F45" s="13">
        <v>357</v>
      </c>
      <c r="G45" s="13">
        <v>901</v>
      </c>
      <c r="H45" s="13">
        <v>259</v>
      </c>
    </row>
    <row r="46" spans="1:8" s="6" customFormat="1" ht="12.75" customHeight="1">
      <c r="A46" s="12"/>
      <c r="B46" s="12">
        <v>28</v>
      </c>
      <c r="C46" s="3" t="s">
        <v>20</v>
      </c>
      <c r="D46" s="13">
        <v>2131</v>
      </c>
      <c r="E46" s="13">
        <v>450</v>
      </c>
      <c r="F46" s="13">
        <v>851</v>
      </c>
      <c r="G46" s="13">
        <v>599</v>
      </c>
      <c r="H46" s="13">
        <v>231</v>
      </c>
    </row>
    <row r="47" spans="1:3" s="6" customFormat="1" ht="12.75" customHeight="1">
      <c r="A47" s="12"/>
      <c r="B47" s="12">
        <v>29</v>
      </c>
      <c r="C47" s="3" t="s">
        <v>90</v>
      </c>
    </row>
    <row r="48" spans="1:8" s="6" customFormat="1" ht="12.75" customHeight="1">
      <c r="A48" s="12"/>
      <c r="B48" s="2"/>
      <c r="C48" s="3" t="s">
        <v>93</v>
      </c>
      <c r="D48" s="13">
        <v>3039</v>
      </c>
      <c r="E48" s="13">
        <v>111</v>
      </c>
      <c r="F48" s="13">
        <v>379</v>
      </c>
      <c r="G48" s="13">
        <v>298</v>
      </c>
      <c r="H48" s="13">
        <v>2251</v>
      </c>
    </row>
    <row r="49" spans="1:8" s="6" customFormat="1" ht="12.75" customHeight="1">
      <c r="A49" s="12"/>
      <c r="B49" s="12">
        <v>30</v>
      </c>
      <c r="C49" s="3" t="s">
        <v>21</v>
      </c>
      <c r="D49" s="13">
        <v>1028</v>
      </c>
      <c r="E49" s="13">
        <v>75</v>
      </c>
      <c r="F49" s="13">
        <v>323</v>
      </c>
      <c r="G49" s="13">
        <v>193</v>
      </c>
      <c r="H49" s="13">
        <v>437</v>
      </c>
    </row>
    <row r="50" spans="1:8" s="6" customFormat="1" ht="11.25" customHeight="1">
      <c r="A50" s="12"/>
      <c r="B50" s="12">
        <v>31</v>
      </c>
      <c r="C50" s="3" t="s">
        <v>22</v>
      </c>
      <c r="D50" s="13">
        <v>4517</v>
      </c>
      <c r="E50" s="13">
        <v>1388</v>
      </c>
      <c r="F50" s="13">
        <v>1031</v>
      </c>
      <c r="G50" s="13">
        <v>968</v>
      </c>
      <c r="H50" s="13">
        <v>1130</v>
      </c>
    </row>
    <row r="51" spans="1:8" s="6" customFormat="1" ht="12.75" customHeight="1">
      <c r="A51" s="12"/>
      <c r="B51" s="12">
        <v>32</v>
      </c>
      <c r="C51" s="3" t="s">
        <v>23</v>
      </c>
      <c r="D51" s="13">
        <v>2099</v>
      </c>
      <c r="E51" s="13">
        <v>917</v>
      </c>
      <c r="F51" s="13">
        <v>496</v>
      </c>
      <c r="G51" s="13">
        <v>534</v>
      </c>
      <c r="H51" s="13">
        <v>152</v>
      </c>
    </row>
    <row r="52" spans="1:8" s="6" customFormat="1" ht="12.75" customHeight="1">
      <c r="A52" s="12"/>
      <c r="B52" s="12">
        <v>33</v>
      </c>
      <c r="C52" s="3" t="s">
        <v>24</v>
      </c>
      <c r="D52" s="13">
        <v>1301</v>
      </c>
      <c r="E52" s="13">
        <v>858</v>
      </c>
      <c r="F52" s="13">
        <v>375</v>
      </c>
      <c r="G52" s="13">
        <v>68</v>
      </c>
      <c r="H52" s="13" t="s">
        <v>152</v>
      </c>
    </row>
    <row r="53" spans="1:3" s="6" customFormat="1" ht="9" customHeight="1">
      <c r="A53" s="4"/>
      <c r="B53" s="5"/>
      <c r="C53" s="5"/>
    </row>
    <row r="54" spans="1:8" s="6" customFormat="1" ht="12.75" customHeight="1">
      <c r="A54" s="12" t="s">
        <v>25</v>
      </c>
      <c r="B54" s="12"/>
      <c r="C54" s="3" t="s">
        <v>26</v>
      </c>
      <c r="D54" s="9">
        <f>SUM(E54:H54)</f>
        <v>465</v>
      </c>
      <c r="E54" s="9">
        <v>51</v>
      </c>
      <c r="F54" s="9">
        <v>128</v>
      </c>
      <c r="G54" s="9">
        <v>102</v>
      </c>
      <c r="H54" s="9">
        <v>184</v>
      </c>
    </row>
    <row r="55" spans="1:8" s="6" customFormat="1" ht="12.75" customHeight="1">
      <c r="A55" s="12"/>
      <c r="B55" s="12">
        <v>35</v>
      </c>
      <c r="C55" s="3" t="s">
        <v>26</v>
      </c>
      <c r="D55" s="13">
        <v>465</v>
      </c>
      <c r="E55" s="13">
        <v>51</v>
      </c>
      <c r="F55" s="13">
        <v>128</v>
      </c>
      <c r="G55" s="13">
        <v>102</v>
      </c>
      <c r="H55" s="13">
        <v>184</v>
      </c>
    </row>
    <row r="56" spans="1:3" s="6" customFormat="1" ht="9" customHeight="1">
      <c r="A56" s="4"/>
      <c r="B56" s="5"/>
      <c r="C56" s="5"/>
    </row>
    <row r="57" spans="1:10" s="6" customFormat="1" ht="12.75" customHeight="1">
      <c r="A57" s="12" t="s">
        <v>27</v>
      </c>
      <c r="B57" s="12"/>
      <c r="C57" s="3" t="s">
        <v>94</v>
      </c>
      <c r="D57" s="9"/>
      <c r="E57" s="9"/>
      <c r="F57" s="9"/>
      <c r="G57" s="9"/>
      <c r="H57" s="9"/>
      <c r="J57" s="1"/>
    </row>
    <row r="58" spans="1:10" s="6" customFormat="1" ht="12.75" customHeight="1">
      <c r="A58" s="2"/>
      <c r="B58" s="12"/>
      <c r="C58" s="3" t="s">
        <v>113</v>
      </c>
      <c r="D58" s="9">
        <f>SUM(D59:D64)</f>
        <v>13815</v>
      </c>
      <c r="E58" s="9">
        <f>SUM(E59:E64)</f>
        <v>795</v>
      </c>
      <c r="F58" s="9">
        <f>SUM(F59:F64)</f>
        <v>1331</v>
      </c>
      <c r="G58" s="9">
        <f>SUM(G59:G64)</f>
        <v>2488</v>
      </c>
      <c r="H58" s="9">
        <f>SUM(H59:H64)</f>
        <v>9201</v>
      </c>
      <c r="J58" s="1"/>
    </row>
    <row r="59" spans="1:10" s="6" customFormat="1" ht="12.75" customHeight="1">
      <c r="A59" s="12"/>
      <c r="B59" s="12">
        <v>36</v>
      </c>
      <c r="C59" s="3" t="s">
        <v>49</v>
      </c>
      <c r="D59" s="13">
        <v>103</v>
      </c>
      <c r="E59" s="13">
        <v>65</v>
      </c>
      <c r="F59" s="13">
        <v>12</v>
      </c>
      <c r="G59" s="13">
        <v>26</v>
      </c>
      <c r="H59" s="13" t="s">
        <v>152</v>
      </c>
      <c r="J59" s="1"/>
    </row>
    <row r="60" spans="1:10" s="6" customFormat="1" ht="12.75" customHeight="1">
      <c r="A60" s="12"/>
      <c r="B60" s="12">
        <v>37</v>
      </c>
      <c r="C60" s="3" t="s">
        <v>118</v>
      </c>
      <c r="D60" s="13">
        <v>6</v>
      </c>
      <c r="E60" s="13">
        <v>6</v>
      </c>
      <c r="F60" s="13" t="s">
        <v>152</v>
      </c>
      <c r="G60" s="13" t="s">
        <v>152</v>
      </c>
      <c r="H60" s="13" t="s">
        <v>152</v>
      </c>
      <c r="J60" s="1"/>
    </row>
    <row r="61" spans="1:10" s="6" customFormat="1" ht="12.75" customHeight="1">
      <c r="A61" s="12"/>
      <c r="B61" s="12">
        <v>38</v>
      </c>
      <c r="C61" s="3" t="s">
        <v>95</v>
      </c>
      <c r="D61" s="13"/>
      <c r="E61" s="13"/>
      <c r="F61" s="13"/>
      <c r="G61" s="13"/>
      <c r="H61" s="13"/>
      <c r="J61" s="1"/>
    </row>
    <row r="62" spans="1:8" s="6" customFormat="1" ht="12.75" customHeight="1">
      <c r="A62" s="12"/>
      <c r="B62" s="2"/>
      <c r="C62" s="3" t="s">
        <v>114</v>
      </c>
      <c r="D62" s="13">
        <v>13521</v>
      </c>
      <c r="E62" s="13">
        <v>672</v>
      </c>
      <c r="F62" s="13">
        <v>1267</v>
      </c>
      <c r="G62" s="13">
        <v>2381</v>
      </c>
      <c r="H62" s="13">
        <v>9201</v>
      </c>
    </row>
    <row r="63" spans="1:8" s="6" customFormat="1" ht="12.75" customHeight="1">
      <c r="A63" s="12"/>
      <c r="B63" s="17">
        <v>39</v>
      </c>
      <c r="C63" s="3" t="s">
        <v>119</v>
      </c>
      <c r="D63" s="13"/>
      <c r="E63" s="13"/>
      <c r="F63" s="13"/>
      <c r="G63" s="13"/>
      <c r="H63" s="13"/>
    </row>
    <row r="64" spans="1:8" s="6" customFormat="1" ht="12.75" customHeight="1">
      <c r="A64" s="12"/>
      <c r="B64" s="17"/>
      <c r="C64" s="3" t="s">
        <v>120</v>
      </c>
      <c r="D64" s="13">
        <v>185</v>
      </c>
      <c r="E64" s="13">
        <v>52</v>
      </c>
      <c r="F64" s="13">
        <v>52</v>
      </c>
      <c r="G64" s="13">
        <v>81</v>
      </c>
      <c r="H64" s="13" t="s">
        <v>152</v>
      </c>
    </row>
    <row r="65" spans="1:3" s="6" customFormat="1" ht="9" customHeight="1">
      <c r="A65" s="4"/>
      <c r="B65" s="5"/>
      <c r="C65" s="5"/>
    </row>
    <row r="66" spans="1:12" s="6" customFormat="1" ht="12.75" customHeight="1">
      <c r="A66" s="12" t="s">
        <v>137</v>
      </c>
      <c r="B66" s="17"/>
      <c r="C66" s="3" t="s">
        <v>138</v>
      </c>
      <c r="D66" s="9">
        <f>SUM(D67:D70)</f>
        <v>19586</v>
      </c>
      <c r="E66" s="9">
        <f>SUM(E67:E70)</f>
        <v>8452</v>
      </c>
      <c r="F66" s="9">
        <f>SUM(F67:F70)</f>
        <v>4753</v>
      </c>
      <c r="G66" s="9">
        <f>SUM(G67:G70)</f>
        <v>3562</v>
      </c>
      <c r="H66" s="9">
        <f>SUM(H67:H70)</f>
        <v>2819</v>
      </c>
      <c r="J66" s="1"/>
      <c r="L66" s="1"/>
    </row>
    <row r="67" spans="1:11" s="6" customFormat="1" ht="12.75" customHeight="1">
      <c r="A67" s="12"/>
      <c r="B67" s="17">
        <v>41</v>
      </c>
      <c r="C67" s="3" t="s">
        <v>139</v>
      </c>
      <c r="D67" s="13">
        <v>7393</v>
      </c>
      <c r="E67" s="13">
        <v>2858</v>
      </c>
      <c r="F67" s="13">
        <v>1755</v>
      </c>
      <c r="G67" s="13">
        <v>1665</v>
      </c>
      <c r="H67" s="13">
        <v>1115</v>
      </c>
      <c r="I67" s="18"/>
      <c r="J67" s="19"/>
      <c r="K67" s="1"/>
    </row>
    <row r="68" spans="1:12" s="6" customFormat="1" ht="12.75" customHeight="1">
      <c r="A68" s="12"/>
      <c r="B68" s="17">
        <v>42</v>
      </c>
      <c r="C68" s="3" t="s">
        <v>140</v>
      </c>
      <c r="D68" s="13">
        <v>1414</v>
      </c>
      <c r="E68" s="13">
        <v>194</v>
      </c>
      <c r="F68" s="13">
        <v>367</v>
      </c>
      <c r="G68" s="13">
        <v>373</v>
      </c>
      <c r="H68" s="13">
        <v>480</v>
      </c>
      <c r="J68" s="1"/>
      <c r="K68" s="19"/>
      <c r="L68" s="1"/>
    </row>
    <row r="69" spans="1:12" s="6" customFormat="1" ht="12.75" customHeight="1">
      <c r="A69" s="12"/>
      <c r="B69" s="17">
        <v>43</v>
      </c>
      <c r="C69" s="3" t="s">
        <v>141</v>
      </c>
      <c r="D69" s="13">
        <v>10779</v>
      </c>
      <c r="E69" s="13">
        <v>5400</v>
      </c>
      <c r="F69" s="13">
        <v>2631</v>
      </c>
      <c r="G69" s="13">
        <v>1524</v>
      </c>
      <c r="H69" s="13">
        <v>1224</v>
      </c>
      <c r="J69" s="1"/>
      <c r="K69" s="1"/>
      <c r="L69" s="1"/>
    </row>
    <row r="70" spans="1:3" s="6" customFormat="1" ht="9" customHeight="1">
      <c r="A70" s="4"/>
      <c r="B70" s="5"/>
      <c r="C70" s="5"/>
    </row>
    <row r="71" spans="1:11" s="6" customFormat="1" ht="12.75" customHeight="1">
      <c r="A71" s="12" t="s">
        <v>28</v>
      </c>
      <c r="B71" s="12"/>
      <c r="C71" s="3" t="s">
        <v>96</v>
      </c>
      <c r="D71" s="9"/>
      <c r="E71" s="9"/>
      <c r="F71" s="9"/>
      <c r="G71" s="9"/>
      <c r="H71" s="9"/>
      <c r="K71" s="1"/>
    </row>
    <row r="72" spans="1:9" s="6" customFormat="1" ht="12.75" customHeight="1">
      <c r="A72" s="2"/>
      <c r="B72" s="12"/>
      <c r="C72" s="3" t="s">
        <v>112</v>
      </c>
      <c r="D72" s="9">
        <f>SUM(D74:D79)</f>
        <v>223242</v>
      </c>
      <c r="E72" s="9">
        <f>SUM(E74:E79)</f>
        <v>72301</v>
      </c>
      <c r="F72" s="9">
        <f>SUM(F74:F79)</f>
        <v>57897</v>
      </c>
      <c r="G72" s="9">
        <f>SUM(G74:G79)</f>
        <v>48494</v>
      </c>
      <c r="H72" s="9">
        <f>SUM(H74:H79)</f>
        <v>44550</v>
      </c>
      <c r="I72" s="9"/>
    </row>
    <row r="73" spans="1:11" s="6" customFormat="1" ht="12.75" customHeight="1">
      <c r="A73" s="2"/>
      <c r="B73" s="5">
        <v>45</v>
      </c>
      <c r="C73" s="3" t="s">
        <v>121</v>
      </c>
      <c r="D73" s="1"/>
      <c r="F73" s="1"/>
      <c r="K73" s="1"/>
    </row>
    <row r="74" spans="1:11" s="6" customFormat="1" ht="12.75" customHeight="1">
      <c r="A74" s="2"/>
      <c r="B74" s="3"/>
      <c r="C74" s="3" t="s">
        <v>122</v>
      </c>
      <c r="D74" s="13">
        <v>21360</v>
      </c>
      <c r="E74" s="13">
        <v>8325</v>
      </c>
      <c r="F74" s="13">
        <v>6888</v>
      </c>
      <c r="G74" s="13">
        <v>4989</v>
      </c>
      <c r="H74" s="13">
        <v>1158</v>
      </c>
      <c r="K74" s="1"/>
    </row>
    <row r="75" spans="1:11" s="6" customFormat="1" ht="12.75" customHeight="1">
      <c r="A75" s="12"/>
      <c r="B75" s="12">
        <v>46</v>
      </c>
      <c r="C75" s="3" t="s">
        <v>98</v>
      </c>
      <c r="D75" s="1"/>
      <c r="E75" s="19"/>
      <c r="F75" s="1"/>
      <c r="K75" s="1"/>
    </row>
    <row r="76" spans="1:11" s="6" customFormat="1" ht="12.75" customHeight="1">
      <c r="A76" s="12"/>
      <c r="B76" s="2"/>
      <c r="C76" s="3" t="s">
        <v>97</v>
      </c>
      <c r="D76" s="13">
        <v>61696</v>
      </c>
      <c r="E76" s="13">
        <v>12616</v>
      </c>
      <c r="F76" s="13">
        <v>19915</v>
      </c>
      <c r="G76" s="13">
        <v>18479</v>
      </c>
      <c r="H76" s="13">
        <v>10686</v>
      </c>
      <c r="K76" s="1"/>
    </row>
    <row r="77" spans="1:11" ht="12.75" customHeight="1">
      <c r="A77" s="12"/>
      <c r="B77" s="12">
        <v>47</v>
      </c>
      <c r="C77" s="3" t="s">
        <v>99</v>
      </c>
      <c r="D77" s="13"/>
      <c r="E77" s="13"/>
      <c r="F77" s="13"/>
      <c r="G77" s="13"/>
      <c r="H77" s="13"/>
      <c r="K77" s="1"/>
    </row>
    <row r="78" spans="1:8" ht="12.75" customHeight="1">
      <c r="A78" s="12"/>
      <c r="B78" s="2"/>
      <c r="C78" s="3" t="s">
        <v>100</v>
      </c>
      <c r="D78" s="13">
        <v>140186</v>
      </c>
      <c r="E78" s="13">
        <v>51360</v>
      </c>
      <c r="F78" s="13">
        <v>31094</v>
      </c>
      <c r="G78" s="13">
        <v>25026</v>
      </c>
      <c r="H78" s="13">
        <v>32706</v>
      </c>
    </row>
    <row r="79" spans="1:3" s="6" customFormat="1" ht="9" customHeight="1">
      <c r="A79" s="4"/>
      <c r="B79" s="5"/>
      <c r="C79" s="5"/>
    </row>
    <row r="80" spans="1:11" ht="12.75">
      <c r="A80" s="12" t="s">
        <v>29</v>
      </c>
      <c r="B80" s="12"/>
      <c r="C80" s="3" t="s">
        <v>30</v>
      </c>
      <c r="D80" s="9">
        <f>SUM(D81:D86)</f>
        <v>76512</v>
      </c>
      <c r="E80" s="9">
        <f>SUM(E81:E86)</f>
        <v>24411</v>
      </c>
      <c r="F80" s="9">
        <f>SUM(F81:F86)</f>
        <v>16811</v>
      </c>
      <c r="G80" s="9">
        <f>SUM(G81:G86)</f>
        <v>13634</v>
      </c>
      <c r="H80" s="9">
        <f>SUM(H81:H86)</f>
        <v>21656</v>
      </c>
      <c r="I80" s="20"/>
      <c r="K80" s="1"/>
    </row>
    <row r="81" spans="1:11" ht="12.75">
      <c r="A81" s="12"/>
      <c r="B81" s="12">
        <v>49</v>
      </c>
      <c r="C81" s="3" t="s">
        <v>50</v>
      </c>
      <c r="D81" s="13">
        <v>53768</v>
      </c>
      <c r="E81" s="13">
        <v>21712</v>
      </c>
      <c r="F81" s="13">
        <v>12442</v>
      </c>
      <c r="G81" s="13">
        <v>7903</v>
      </c>
      <c r="H81" s="13">
        <v>11711</v>
      </c>
      <c r="K81" s="1"/>
    </row>
    <row r="82" spans="1:11" ht="12.75">
      <c r="A82" s="12"/>
      <c r="B82" s="12">
        <v>50</v>
      </c>
      <c r="C82" s="3" t="s">
        <v>51</v>
      </c>
      <c r="D82" s="13">
        <v>652</v>
      </c>
      <c r="E82" s="13">
        <v>41</v>
      </c>
      <c r="F82" s="13">
        <v>177</v>
      </c>
      <c r="G82" s="13">
        <v>211</v>
      </c>
      <c r="H82" s="13">
        <v>223</v>
      </c>
      <c r="K82" s="1"/>
    </row>
    <row r="83" spans="1:11" ht="12.75" customHeight="1">
      <c r="A83" s="12"/>
      <c r="B83" s="12">
        <v>51</v>
      </c>
      <c r="C83" s="3" t="s">
        <v>52</v>
      </c>
      <c r="D83" s="13">
        <v>1172</v>
      </c>
      <c r="E83" s="13">
        <v>51</v>
      </c>
      <c r="F83" s="13">
        <v>92</v>
      </c>
      <c r="G83" s="13">
        <v>352</v>
      </c>
      <c r="H83" s="13">
        <v>677</v>
      </c>
      <c r="K83" s="1"/>
    </row>
    <row r="84" spans="1:11" ht="12.75">
      <c r="A84" s="12"/>
      <c r="B84" s="12">
        <v>52</v>
      </c>
      <c r="C84" s="3" t="s">
        <v>53</v>
      </c>
      <c r="D84" s="13">
        <v>17275</v>
      </c>
      <c r="E84" s="13">
        <v>1835</v>
      </c>
      <c r="F84" s="13">
        <v>3530</v>
      </c>
      <c r="G84" s="13">
        <v>4224</v>
      </c>
      <c r="H84" s="13">
        <v>7686</v>
      </c>
      <c r="I84" s="20"/>
      <c r="K84" s="1"/>
    </row>
    <row r="85" spans="1:12" ht="12.75">
      <c r="A85" s="12"/>
      <c r="B85" s="12">
        <v>53</v>
      </c>
      <c r="C85" s="3" t="s">
        <v>54</v>
      </c>
      <c r="D85" s="13">
        <v>3645</v>
      </c>
      <c r="E85" s="13">
        <v>772</v>
      </c>
      <c r="F85" s="13">
        <v>570</v>
      </c>
      <c r="G85" s="13">
        <v>944</v>
      </c>
      <c r="H85" s="13">
        <v>1359</v>
      </c>
      <c r="J85" s="1"/>
      <c r="K85" s="1"/>
      <c r="L85" s="1"/>
    </row>
    <row r="86" spans="1:3" s="6" customFormat="1" ht="9" customHeight="1">
      <c r="A86" s="4"/>
      <c r="B86" s="5"/>
      <c r="C86" s="5"/>
    </row>
    <row r="87" spans="1:12" ht="12.75">
      <c r="A87" s="12" t="s">
        <v>31</v>
      </c>
      <c r="B87" s="12"/>
      <c r="C87" s="3" t="s">
        <v>32</v>
      </c>
      <c r="D87" s="9">
        <f>SUM(D88:D90)</f>
        <v>35823</v>
      </c>
      <c r="E87" s="9">
        <f>SUM(E88:E90)</f>
        <v>8063</v>
      </c>
      <c r="F87" s="9">
        <f>SUM(F88:F90)</f>
        <v>13535</v>
      </c>
      <c r="G87" s="9">
        <f>SUM(G88:G90)</f>
        <v>9511</v>
      </c>
      <c r="H87" s="9">
        <f>SUM(H88:H90)</f>
        <v>4714</v>
      </c>
      <c r="J87" s="1"/>
      <c r="K87" s="1"/>
      <c r="L87" s="1"/>
    </row>
    <row r="88" spans="1:12" ht="12.75">
      <c r="A88" s="12"/>
      <c r="B88" s="12">
        <v>55</v>
      </c>
      <c r="C88" s="3" t="s">
        <v>55</v>
      </c>
      <c r="D88" s="13">
        <v>12167</v>
      </c>
      <c r="E88" s="13">
        <v>1255</v>
      </c>
      <c r="F88" s="13">
        <v>3097</v>
      </c>
      <c r="G88" s="13">
        <v>3203</v>
      </c>
      <c r="H88" s="13">
        <v>4612</v>
      </c>
      <c r="J88" s="1"/>
      <c r="K88" s="1"/>
      <c r="L88" s="1"/>
    </row>
    <row r="89" spans="1:12" ht="12.75" customHeight="1">
      <c r="A89" s="12"/>
      <c r="B89" s="12">
        <v>56</v>
      </c>
      <c r="C89" s="3" t="s">
        <v>56</v>
      </c>
      <c r="D89" s="13">
        <v>23656</v>
      </c>
      <c r="E89" s="13">
        <v>6808</v>
      </c>
      <c r="F89" s="13">
        <v>10438</v>
      </c>
      <c r="G89" s="13">
        <v>6308</v>
      </c>
      <c r="H89" s="13">
        <v>102</v>
      </c>
      <c r="J89" s="1"/>
      <c r="K89" s="1"/>
      <c r="L89" s="1"/>
    </row>
    <row r="90" spans="1:3" s="6" customFormat="1" ht="9" customHeight="1">
      <c r="A90" s="4"/>
      <c r="B90" s="5"/>
      <c r="C90" s="5"/>
    </row>
    <row r="91" spans="1:12" ht="12.75" customHeight="1">
      <c r="A91" s="12" t="s">
        <v>33</v>
      </c>
      <c r="B91" s="12"/>
      <c r="C91" s="3" t="s">
        <v>34</v>
      </c>
      <c r="D91" s="9">
        <f>SUM(D92:D100)</f>
        <v>22049</v>
      </c>
      <c r="E91" s="9">
        <f>SUM(E92:E100)</f>
        <v>4841</v>
      </c>
      <c r="F91" s="9">
        <f>SUM(F92:F100)</f>
        <v>4570</v>
      </c>
      <c r="G91" s="9">
        <f>SUM(G92:G100)</f>
        <v>5542</v>
      </c>
      <c r="H91" s="9">
        <f>SUM(H92:H100)</f>
        <v>7096</v>
      </c>
      <c r="J91" s="1"/>
      <c r="K91" s="1"/>
      <c r="L91" s="1"/>
    </row>
    <row r="92" spans="1:12" ht="12.75">
      <c r="A92" s="12"/>
      <c r="B92" s="12">
        <v>58</v>
      </c>
      <c r="C92" s="3" t="s">
        <v>57</v>
      </c>
      <c r="D92" s="13">
        <v>233</v>
      </c>
      <c r="E92" s="13">
        <v>136</v>
      </c>
      <c r="F92" s="13">
        <v>76</v>
      </c>
      <c r="G92" s="13">
        <v>21</v>
      </c>
      <c r="H92" s="13" t="s">
        <v>152</v>
      </c>
      <c r="J92" s="1"/>
      <c r="K92" s="1"/>
      <c r="L92" s="1"/>
    </row>
    <row r="93" spans="1:12" ht="12.75">
      <c r="A93" s="12"/>
      <c r="B93" s="12">
        <v>59</v>
      </c>
      <c r="C93" s="3" t="s">
        <v>101</v>
      </c>
      <c r="D93" s="1"/>
      <c r="E93" s="1"/>
      <c r="F93" s="1"/>
      <c r="J93" s="1"/>
      <c r="K93" s="1"/>
      <c r="L93" s="1"/>
    </row>
    <row r="94" spans="1:12" ht="12.75">
      <c r="A94" s="12"/>
      <c r="B94" s="12"/>
      <c r="C94" s="3" t="s">
        <v>102</v>
      </c>
      <c r="D94" s="1"/>
      <c r="E94" s="1"/>
      <c r="F94" s="1"/>
      <c r="J94" s="1"/>
      <c r="K94" s="1"/>
      <c r="L94" s="1"/>
    </row>
    <row r="95" spans="1:12" ht="12.75">
      <c r="A95" s="12"/>
      <c r="B95" s="2"/>
      <c r="C95" s="3" t="s">
        <v>115</v>
      </c>
      <c r="D95" s="13">
        <v>984</v>
      </c>
      <c r="E95" s="13">
        <v>577</v>
      </c>
      <c r="F95" s="13">
        <v>253</v>
      </c>
      <c r="G95" s="13">
        <v>154</v>
      </c>
      <c r="H95" s="13" t="s">
        <v>152</v>
      </c>
      <c r="J95" s="1"/>
      <c r="K95" s="21"/>
      <c r="L95" s="1"/>
    </row>
    <row r="96" spans="1:12" ht="13.5" customHeight="1">
      <c r="A96" s="12"/>
      <c r="B96" s="12">
        <v>60</v>
      </c>
      <c r="C96" s="3" t="s">
        <v>58</v>
      </c>
      <c r="D96" s="13">
        <v>4409</v>
      </c>
      <c r="E96" s="13">
        <v>392</v>
      </c>
      <c r="F96" s="13">
        <v>1405</v>
      </c>
      <c r="G96" s="13">
        <v>1310</v>
      </c>
      <c r="H96" s="13">
        <v>1302</v>
      </c>
      <c r="J96" s="21"/>
      <c r="L96" s="21"/>
    </row>
    <row r="97" spans="1:8" ht="13.5" customHeight="1">
      <c r="A97" s="12"/>
      <c r="B97" s="12">
        <v>61</v>
      </c>
      <c r="C97" s="3" t="s">
        <v>59</v>
      </c>
      <c r="D97" s="13">
        <v>5899</v>
      </c>
      <c r="E97" s="13">
        <v>625</v>
      </c>
      <c r="F97" s="13">
        <v>662</v>
      </c>
      <c r="G97" s="13">
        <v>1221</v>
      </c>
      <c r="H97" s="13">
        <v>3391</v>
      </c>
    </row>
    <row r="98" spans="1:8" ht="12.75" customHeight="1">
      <c r="A98" s="12"/>
      <c r="B98" s="12">
        <v>62</v>
      </c>
      <c r="C98" s="3" t="s">
        <v>103</v>
      </c>
      <c r="D98" s="13"/>
      <c r="E98" s="13"/>
      <c r="F98" s="13"/>
      <c r="G98" s="13"/>
      <c r="H98" s="13"/>
    </row>
    <row r="99" spans="1:9" ht="12.75">
      <c r="A99" s="12"/>
      <c r="B99" s="2"/>
      <c r="C99" s="3" t="s">
        <v>116</v>
      </c>
      <c r="D99" s="13">
        <v>9686</v>
      </c>
      <c r="E99" s="13">
        <v>2694</v>
      </c>
      <c r="F99" s="13">
        <v>1980</v>
      </c>
      <c r="G99" s="13">
        <v>2609</v>
      </c>
      <c r="H99" s="13">
        <v>2403</v>
      </c>
      <c r="I99" s="20"/>
    </row>
    <row r="100" spans="1:8" ht="12.75">
      <c r="A100" s="12"/>
      <c r="B100" s="12">
        <v>63</v>
      </c>
      <c r="C100" s="3" t="s">
        <v>60</v>
      </c>
      <c r="D100" s="13">
        <v>838</v>
      </c>
      <c r="E100" s="13">
        <v>417</v>
      </c>
      <c r="F100" s="13">
        <v>194</v>
      </c>
      <c r="G100" s="13">
        <v>227</v>
      </c>
      <c r="H100" s="13" t="s">
        <v>152</v>
      </c>
    </row>
    <row r="101" spans="1:3" s="6" customFormat="1" ht="9" customHeight="1">
      <c r="A101" s="4"/>
      <c r="B101" s="5"/>
      <c r="C101" s="5"/>
    </row>
    <row r="102" spans="1:8" ht="12.75" customHeight="1">
      <c r="A102" s="12" t="s">
        <v>142</v>
      </c>
      <c r="B102" s="12"/>
      <c r="C102" s="3" t="s">
        <v>143</v>
      </c>
      <c r="D102" s="9">
        <f>SUM(D103:D107)</f>
        <v>9377</v>
      </c>
      <c r="E102" s="9">
        <f>SUM(E103:E107)</f>
        <v>2507</v>
      </c>
      <c r="F102" s="9">
        <f>SUM(F103:F107)</f>
        <v>2147</v>
      </c>
      <c r="G102" s="9">
        <f>SUM(G103:G107)</f>
        <v>2274</v>
      </c>
      <c r="H102" s="9">
        <f>SUM(H103:H107)</f>
        <v>2449</v>
      </c>
    </row>
    <row r="103" spans="1:9" ht="12.75">
      <c r="A103" s="12"/>
      <c r="B103" s="12">
        <v>64</v>
      </c>
      <c r="C103" s="3" t="s">
        <v>144</v>
      </c>
      <c r="D103" s="13">
        <v>1481</v>
      </c>
      <c r="E103" s="13">
        <v>394</v>
      </c>
      <c r="F103" s="13">
        <v>426</v>
      </c>
      <c r="G103" s="13">
        <v>477</v>
      </c>
      <c r="H103" s="13">
        <v>184</v>
      </c>
      <c r="I103" s="20"/>
    </row>
    <row r="104" spans="1:11" ht="12.75">
      <c r="A104" s="12"/>
      <c r="B104" s="12">
        <v>65</v>
      </c>
      <c r="C104" s="3" t="s">
        <v>123</v>
      </c>
      <c r="D104" s="13"/>
      <c r="E104" s="13"/>
      <c r="F104" s="13"/>
      <c r="G104" s="13"/>
      <c r="H104" s="13"/>
      <c r="J104" s="1"/>
      <c r="K104" s="1"/>
    </row>
    <row r="105" spans="1:11" ht="12.75">
      <c r="A105" s="12"/>
      <c r="B105" s="12"/>
      <c r="C105" s="3" t="s">
        <v>124</v>
      </c>
      <c r="D105" s="13">
        <v>622</v>
      </c>
      <c r="E105" s="13">
        <v>72</v>
      </c>
      <c r="F105" s="13">
        <v>120</v>
      </c>
      <c r="G105" s="13">
        <v>267</v>
      </c>
      <c r="H105" s="13">
        <v>163</v>
      </c>
      <c r="J105" s="1"/>
      <c r="K105" s="1"/>
    </row>
    <row r="106" spans="1:11" ht="12.75">
      <c r="A106" s="12"/>
      <c r="B106" s="12">
        <v>66</v>
      </c>
      <c r="C106" s="3" t="s">
        <v>125</v>
      </c>
      <c r="D106" s="13"/>
      <c r="E106" s="13"/>
      <c r="F106" s="13"/>
      <c r="G106" s="13"/>
      <c r="H106" s="13"/>
      <c r="J106" s="1"/>
      <c r="K106" s="1"/>
    </row>
    <row r="107" spans="1:11" ht="12.75">
      <c r="A107" s="12"/>
      <c r="B107" s="12"/>
      <c r="C107" s="3" t="s">
        <v>159</v>
      </c>
      <c r="D107" s="13">
        <v>7274</v>
      </c>
      <c r="E107" s="13">
        <v>2041</v>
      </c>
      <c r="F107" s="13">
        <v>1601</v>
      </c>
      <c r="G107" s="13">
        <v>1530</v>
      </c>
      <c r="H107" s="13">
        <v>2102</v>
      </c>
      <c r="K107" s="1"/>
    </row>
    <row r="108" spans="1:3" s="6" customFormat="1" ht="9" customHeight="1">
      <c r="A108" s="4"/>
      <c r="B108" s="5"/>
      <c r="C108" s="5"/>
    </row>
    <row r="109" spans="1:11" ht="12.75">
      <c r="A109" s="12" t="s">
        <v>35</v>
      </c>
      <c r="B109" s="12"/>
      <c r="C109" s="3" t="s">
        <v>36</v>
      </c>
      <c r="D109" s="9">
        <f>SUM(E109:H109)</f>
        <v>21854</v>
      </c>
      <c r="E109" s="9">
        <v>9986</v>
      </c>
      <c r="F109" s="9">
        <v>5904</v>
      </c>
      <c r="G109" s="9">
        <v>4737</v>
      </c>
      <c r="H109" s="9">
        <v>1227</v>
      </c>
      <c r="J109" s="1"/>
      <c r="K109" s="1"/>
    </row>
    <row r="110" spans="1:11" ht="12.75">
      <c r="A110" s="12"/>
      <c r="B110" s="12">
        <v>68</v>
      </c>
      <c r="C110" s="3" t="s">
        <v>36</v>
      </c>
      <c r="D110" s="13">
        <v>21854</v>
      </c>
      <c r="E110" s="13">
        <v>9986</v>
      </c>
      <c r="F110" s="13">
        <v>5904</v>
      </c>
      <c r="G110" s="13">
        <v>4737</v>
      </c>
      <c r="H110" s="13">
        <v>1227</v>
      </c>
      <c r="J110" s="1"/>
      <c r="K110" s="1"/>
    </row>
    <row r="111" spans="1:3" s="6" customFormat="1" ht="9" customHeight="1">
      <c r="A111" s="4"/>
      <c r="B111" s="5"/>
      <c r="C111" s="5"/>
    </row>
    <row r="112" spans="1:11" ht="12.75">
      <c r="A112" s="12" t="s">
        <v>37</v>
      </c>
      <c r="B112" s="12"/>
      <c r="C112" s="3" t="s">
        <v>38</v>
      </c>
      <c r="D112" s="9">
        <f>SUM(D113:D123)</f>
        <v>35964</v>
      </c>
      <c r="E112" s="9">
        <f>SUM(E113:E123)</f>
        <v>13769</v>
      </c>
      <c r="F112" s="9">
        <f>SUM(F113:F123)</f>
        <v>8402</v>
      </c>
      <c r="G112" s="9">
        <f>SUM(G113:G123)</f>
        <v>6757</v>
      </c>
      <c r="H112" s="9">
        <f>SUM(H113:H123)</f>
        <v>7036</v>
      </c>
      <c r="J112" s="1"/>
      <c r="K112" s="1"/>
    </row>
    <row r="113" spans="1:8" ht="12.75" customHeight="1">
      <c r="A113" s="12"/>
      <c r="B113" s="12">
        <v>69</v>
      </c>
      <c r="C113" s="3" t="s">
        <v>61</v>
      </c>
      <c r="D113" s="13">
        <v>9044</v>
      </c>
      <c r="E113" s="13">
        <v>3452</v>
      </c>
      <c r="F113" s="13">
        <v>2751</v>
      </c>
      <c r="G113" s="13">
        <v>975</v>
      </c>
      <c r="H113" s="13">
        <v>1866</v>
      </c>
    </row>
    <row r="114" spans="1:5" ht="9" customHeight="1">
      <c r="A114" s="12"/>
      <c r="B114" s="12">
        <v>70</v>
      </c>
      <c r="C114" s="3" t="s">
        <v>126</v>
      </c>
      <c r="D114" s="1"/>
      <c r="E114" s="1"/>
    </row>
    <row r="115" spans="1:10" ht="12.75" customHeight="1">
      <c r="A115" s="12"/>
      <c r="B115" s="3"/>
      <c r="C115" s="3" t="s">
        <v>127</v>
      </c>
      <c r="D115" s="1"/>
      <c r="E115" s="1"/>
      <c r="I115" s="20"/>
      <c r="J115" s="21"/>
    </row>
    <row r="116" spans="1:11" ht="12.75" customHeight="1">
      <c r="A116" s="12"/>
      <c r="B116" s="3"/>
      <c r="C116" s="3" t="s">
        <v>128</v>
      </c>
      <c r="D116" s="13">
        <v>2991</v>
      </c>
      <c r="E116" s="1">
        <v>1809</v>
      </c>
      <c r="F116" s="1">
        <v>537</v>
      </c>
      <c r="G116" s="1">
        <v>516</v>
      </c>
      <c r="H116" s="1">
        <v>129</v>
      </c>
      <c r="K116" s="1"/>
    </row>
    <row r="117" spans="1:11" ht="12.75" customHeight="1">
      <c r="A117" s="12"/>
      <c r="B117" s="12">
        <v>71</v>
      </c>
      <c r="C117" s="3" t="s">
        <v>104</v>
      </c>
      <c r="D117" s="1"/>
      <c r="E117" s="1"/>
      <c r="K117" s="1"/>
    </row>
    <row r="118" spans="1:11" ht="12.75" customHeight="1">
      <c r="A118" s="12"/>
      <c r="B118" s="2"/>
      <c r="C118" s="3" t="s">
        <v>105</v>
      </c>
      <c r="D118" s="13">
        <v>3137</v>
      </c>
      <c r="E118" s="13">
        <v>1407</v>
      </c>
      <c r="F118" s="13">
        <v>746</v>
      </c>
      <c r="G118" s="13">
        <v>884</v>
      </c>
      <c r="H118" s="13">
        <v>100</v>
      </c>
      <c r="K118" s="1"/>
    </row>
    <row r="119" spans="1:11" ht="12.75" customHeight="1">
      <c r="A119" s="12"/>
      <c r="B119" s="12">
        <v>72</v>
      </c>
      <c r="C119" s="3" t="s">
        <v>62</v>
      </c>
      <c r="D119" s="13">
        <v>2507</v>
      </c>
      <c r="E119" s="13">
        <v>172</v>
      </c>
      <c r="F119" s="13">
        <v>264</v>
      </c>
      <c r="G119" s="13">
        <v>219</v>
      </c>
      <c r="H119" s="13">
        <v>1852</v>
      </c>
      <c r="K119" s="1"/>
    </row>
    <row r="120" spans="1:11" ht="12.75" customHeight="1">
      <c r="A120" s="12"/>
      <c r="B120" s="12">
        <v>73</v>
      </c>
      <c r="C120" s="3" t="s">
        <v>63</v>
      </c>
      <c r="D120" s="13">
        <v>5566</v>
      </c>
      <c r="E120" s="13">
        <v>1840</v>
      </c>
      <c r="F120" s="13">
        <v>1407</v>
      </c>
      <c r="G120" s="13">
        <v>1773</v>
      </c>
      <c r="H120" s="13">
        <v>546</v>
      </c>
      <c r="K120" s="1"/>
    </row>
    <row r="121" spans="1:11" ht="12.75" customHeight="1">
      <c r="A121" s="12"/>
      <c r="B121" s="12">
        <v>74</v>
      </c>
      <c r="C121" s="3" t="s">
        <v>64</v>
      </c>
      <c r="D121" s="13">
        <v>11607</v>
      </c>
      <c r="E121" s="13">
        <v>4466</v>
      </c>
      <c r="F121" s="13">
        <v>2331</v>
      </c>
      <c r="G121" s="13">
        <v>2267</v>
      </c>
      <c r="H121" s="13">
        <v>2543</v>
      </c>
      <c r="K121" s="1"/>
    </row>
    <row r="122" spans="1:11" ht="12.75" customHeight="1">
      <c r="A122" s="12"/>
      <c r="B122" s="12">
        <v>75</v>
      </c>
      <c r="C122" s="3" t="s">
        <v>129</v>
      </c>
      <c r="D122" s="13">
        <v>1112</v>
      </c>
      <c r="E122" s="13">
        <v>623</v>
      </c>
      <c r="F122" s="13">
        <v>366</v>
      </c>
      <c r="G122" s="13">
        <v>123</v>
      </c>
      <c r="H122" s="13" t="s">
        <v>152</v>
      </c>
      <c r="K122" s="1"/>
    </row>
    <row r="123" spans="1:3" s="6" customFormat="1" ht="9" customHeight="1">
      <c r="A123" s="4"/>
      <c r="B123" s="5"/>
      <c r="C123" s="5"/>
    </row>
    <row r="124" spans="1:11" ht="12.75" customHeight="1">
      <c r="A124" s="12" t="s">
        <v>39</v>
      </c>
      <c r="B124" s="12"/>
      <c r="C124" s="3" t="s">
        <v>40</v>
      </c>
      <c r="D124" s="9">
        <f>SUM(D125:D134)</f>
        <v>43711</v>
      </c>
      <c r="E124" s="9">
        <f>SUM(E125:E133)</f>
        <v>7416</v>
      </c>
      <c r="F124" s="9">
        <f>SUM(F125:F133)</f>
        <v>7279</v>
      </c>
      <c r="G124" s="9">
        <f>SUM(G125:G133)</f>
        <v>11299</v>
      </c>
      <c r="H124" s="9">
        <f>SUM(H125:H133)</f>
        <v>17717</v>
      </c>
      <c r="K124" s="1"/>
    </row>
    <row r="125" spans="1:8" ht="12" customHeight="1">
      <c r="A125" s="12"/>
      <c r="B125" s="12">
        <v>77</v>
      </c>
      <c r="C125" s="3" t="s">
        <v>65</v>
      </c>
      <c r="D125" s="13">
        <v>2434</v>
      </c>
      <c r="E125" s="13">
        <v>871</v>
      </c>
      <c r="F125" s="13">
        <v>702</v>
      </c>
      <c r="G125" s="13">
        <v>650</v>
      </c>
      <c r="H125" s="13">
        <v>211</v>
      </c>
    </row>
    <row r="126" spans="1:8" ht="12.75" customHeight="1">
      <c r="A126" s="12"/>
      <c r="B126" s="12">
        <v>78</v>
      </c>
      <c r="C126" s="3" t="s">
        <v>66</v>
      </c>
      <c r="D126" s="13">
        <v>9810</v>
      </c>
      <c r="E126" s="13">
        <v>851</v>
      </c>
      <c r="F126" s="13">
        <v>1252</v>
      </c>
      <c r="G126" s="13">
        <v>2958</v>
      </c>
      <c r="H126" s="13">
        <v>4749</v>
      </c>
    </row>
    <row r="127" spans="1:11" ht="12.75" customHeight="1">
      <c r="A127" s="12"/>
      <c r="B127" s="12">
        <v>79</v>
      </c>
      <c r="C127" s="3" t="s">
        <v>106</v>
      </c>
      <c r="D127" s="13"/>
      <c r="E127" s="13"/>
      <c r="F127" s="13"/>
      <c r="G127" s="13"/>
      <c r="H127" s="13"/>
      <c r="K127" s="1"/>
    </row>
    <row r="128" spans="1:11" ht="10.5" customHeight="1">
      <c r="A128" s="12"/>
      <c r="B128" s="2"/>
      <c r="C128" s="3" t="s">
        <v>117</v>
      </c>
      <c r="D128" s="13">
        <v>3522</v>
      </c>
      <c r="E128" s="13">
        <v>1761</v>
      </c>
      <c r="F128" s="13">
        <v>654</v>
      </c>
      <c r="G128" s="13">
        <v>828</v>
      </c>
      <c r="H128" s="13">
        <v>279</v>
      </c>
      <c r="K128" s="1"/>
    </row>
    <row r="129" spans="1:11" ht="12.75" customHeight="1">
      <c r="A129" s="12"/>
      <c r="B129" s="12">
        <v>80</v>
      </c>
      <c r="C129" s="3" t="s">
        <v>67</v>
      </c>
      <c r="D129" s="13">
        <v>16412</v>
      </c>
      <c r="E129" s="13">
        <v>984</v>
      </c>
      <c r="F129" s="13">
        <v>1246</v>
      </c>
      <c r="G129" s="13">
        <v>3345</v>
      </c>
      <c r="H129" s="13">
        <v>10837</v>
      </c>
      <c r="I129" s="20"/>
      <c r="J129" s="1"/>
      <c r="K129" s="1"/>
    </row>
    <row r="130" spans="1:11" ht="12.75" customHeight="1">
      <c r="A130" s="12"/>
      <c r="B130" s="12">
        <v>81</v>
      </c>
      <c r="C130" s="3" t="s">
        <v>107</v>
      </c>
      <c r="D130" s="13"/>
      <c r="E130" s="13"/>
      <c r="F130" s="13"/>
      <c r="G130" s="13"/>
      <c r="H130" s="13"/>
      <c r="J130" s="1"/>
      <c r="K130" s="1"/>
    </row>
    <row r="131" spans="1:10" ht="12.75" customHeight="1">
      <c r="A131" s="12"/>
      <c r="B131" s="2"/>
      <c r="C131" s="3" t="s">
        <v>108</v>
      </c>
      <c r="D131" s="13">
        <v>6594</v>
      </c>
      <c r="E131" s="13">
        <v>1508</v>
      </c>
      <c r="F131" s="13">
        <v>1725</v>
      </c>
      <c r="G131" s="13">
        <v>2365</v>
      </c>
      <c r="H131" s="13">
        <v>996</v>
      </c>
      <c r="J131" s="1"/>
    </row>
    <row r="132" spans="1:8" ht="12.75" customHeight="1">
      <c r="A132" s="12"/>
      <c r="B132" s="12">
        <v>82</v>
      </c>
      <c r="C132" s="3" t="s">
        <v>109</v>
      </c>
      <c r="D132" s="13"/>
      <c r="E132" s="13"/>
      <c r="F132" s="13"/>
      <c r="G132" s="13"/>
      <c r="H132" s="13"/>
    </row>
    <row r="133" spans="1:8" ht="11.25" customHeight="1">
      <c r="A133" s="12"/>
      <c r="B133" s="2"/>
      <c r="C133" s="3" t="s">
        <v>110</v>
      </c>
      <c r="D133" s="13">
        <v>4939</v>
      </c>
      <c r="E133" s="13">
        <v>1441</v>
      </c>
      <c r="F133" s="13">
        <v>1700</v>
      </c>
      <c r="G133" s="13">
        <v>1153</v>
      </c>
      <c r="H133" s="13">
        <v>645</v>
      </c>
    </row>
    <row r="134" spans="1:3" s="6" customFormat="1" ht="9" customHeight="1">
      <c r="A134" s="4"/>
      <c r="B134" s="5"/>
      <c r="C134" s="5"/>
    </row>
    <row r="135" spans="1:12" ht="12.75" customHeight="1">
      <c r="A135" s="12" t="s">
        <v>41</v>
      </c>
      <c r="B135" s="12"/>
      <c r="C135" s="3" t="s">
        <v>42</v>
      </c>
      <c r="D135" s="9">
        <f>SUM(E135:H135)</f>
        <v>41413</v>
      </c>
      <c r="E135" s="9">
        <v>3614</v>
      </c>
      <c r="F135" s="9">
        <v>6831</v>
      </c>
      <c r="G135" s="9">
        <v>13983</v>
      </c>
      <c r="H135" s="9">
        <v>16985</v>
      </c>
      <c r="L135" s="1"/>
    </row>
    <row r="136" spans="1:8" ht="12.75" customHeight="1">
      <c r="A136" s="12"/>
      <c r="B136" s="12">
        <v>85</v>
      </c>
      <c r="C136" s="3" t="s">
        <v>42</v>
      </c>
      <c r="D136" s="13">
        <v>41413</v>
      </c>
      <c r="E136" s="13">
        <v>3614</v>
      </c>
      <c r="F136" s="13">
        <v>6831</v>
      </c>
      <c r="G136" s="13">
        <v>13983</v>
      </c>
      <c r="H136" s="13">
        <v>16985</v>
      </c>
    </row>
    <row r="137" spans="1:3" s="6" customFormat="1" ht="9" customHeight="1">
      <c r="A137" s="4"/>
      <c r="B137" s="5"/>
      <c r="C137" s="5"/>
    </row>
    <row r="138" spans="1:12" ht="12.75" customHeight="1">
      <c r="A138" s="12" t="s">
        <v>43</v>
      </c>
      <c r="B138" s="12"/>
      <c r="C138" s="3" t="s">
        <v>44</v>
      </c>
      <c r="D138" s="9">
        <f>SUM(D139:D142)</f>
        <v>88064</v>
      </c>
      <c r="E138" s="9">
        <f>SUM(E139:E142)</f>
        <v>5793</v>
      </c>
      <c r="F138" s="9">
        <f>SUM(F139:F142)</f>
        <v>7650</v>
      </c>
      <c r="G138" s="9">
        <f>SUM(G139:G142)</f>
        <v>10039</v>
      </c>
      <c r="H138" s="9">
        <f>SUM(H139:H142)</f>
        <v>64582</v>
      </c>
      <c r="L138" s="1"/>
    </row>
    <row r="139" spans="1:8" ht="12.75" customHeight="1">
      <c r="A139" s="12"/>
      <c r="B139" s="12">
        <v>86</v>
      </c>
      <c r="C139" s="3" t="s">
        <v>157</v>
      </c>
      <c r="D139" s="13">
        <v>74664</v>
      </c>
      <c r="E139" s="13">
        <v>4718</v>
      </c>
      <c r="F139" s="13">
        <v>3335</v>
      </c>
      <c r="G139" s="13">
        <v>5784</v>
      </c>
      <c r="H139" s="13">
        <v>60827</v>
      </c>
    </row>
    <row r="140" spans="1:8" ht="12.75" customHeight="1">
      <c r="A140" s="12"/>
      <c r="B140" s="12">
        <v>87</v>
      </c>
      <c r="C140" s="3" t="s">
        <v>68</v>
      </c>
      <c r="D140" s="13">
        <v>11856</v>
      </c>
      <c r="E140" s="13">
        <v>861</v>
      </c>
      <c r="F140" s="13">
        <v>3723</v>
      </c>
      <c r="G140" s="13">
        <v>3651</v>
      </c>
      <c r="H140" s="13">
        <v>3621</v>
      </c>
    </row>
    <row r="141" spans="1:8" ht="12.75" customHeight="1">
      <c r="A141" s="12"/>
      <c r="B141" s="12">
        <v>88</v>
      </c>
      <c r="C141" s="3" t="s">
        <v>69</v>
      </c>
      <c r="D141" s="13">
        <v>1544</v>
      </c>
      <c r="E141" s="13">
        <v>214</v>
      </c>
      <c r="F141" s="13">
        <v>592</v>
      </c>
      <c r="G141" s="13">
        <v>604</v>
      </c>
      <c r="H141" s="13">
        <v>134</v>
      </c>
    </row>
    <row r="142" spans="1:3" s="6" customFormat="1" ht="9" customHeight="1">
      <c r="A142" s="4"/>
      <c r="B142" s="5"/>
      <c r="C142" s="5"/>
    </row>
    <row r="143" spans="1:8" ht="12.75" customHeight="1">
      <c r="A143" s="12" t="s">
        <v>45</v>
      </c>
      <c r="B143" s="12"/>
      <c r="C143" s="3" t="s">
        <v>46</v>
      </c>
      <c r="D143" s="9">
        <f>SUM(D144:D148)</f>
        <v>15561</v>
      </c>
      <c r="E143" s="9">
        <f>SUM(E144:E148)</f>
        <v>3362</v>
      </c>
      <c r="F143" s="9">
        <f>SUM(F144:F148)</f>
        <v>3490</v>
      </c>
      <c r="G143" s="9">
        <f>SUM(G144:G148)</f>
        <v>4018</v>
      </c>
      <c r="H143" s="9">
        <f>SUM(H144:H148)</f>
        <v>4691</v>
      </c>
    </row>
    <row r="144" spans="1:8" ht="12.75" customHeight="1">
      <c r="A144" s="12"/>
      <c r="B144" s="12">
        <v>90</v>
      </c>
      <c r="C144" s="3" t="s">
        <v>70</v>
      </c>
      <c r="D144" s="13">
        <v>2038</v>
      </c>
      <c r="E144" s="13">
        <v>867</v>
      </c>
      <c r="F144" s="13">
        <v>311</v>
      </c>
      <c r="G144" s="13">
        <v>403</v>
      </c>
      <c r="H144" s="13">
        <v>457</v>
      </c>
    </row>
    <row r="145" spans="1:8" ht="12.75" customHeight="1">
      <c r="A145" s="12"/>
      <c r="B145" s="12">
        <v>91</v>
      </c>
      <c r="C145" s="3" t="s">
        <v>71</v>
      </c>
      <c r="D145" s="13">
        <v>277</v>
      </c>
      <c r="E145" s="13">
        <v>140</v>
      </c>
      <c r="F145" s="13">
        <v>93</v>
      </c>
      <c r="G145" s="13">
        <v>44</v>
      </c>
      <c r="H145" s="13" t="s">
        <v>152</v>
      </c>
    </row>
    <row r="146" spans="1:8" s="22" customFormat="1" ht="11.25" customHeight="1">
      <c r="A146" s="12"/>
      <c r="B146" s="12">
        <v>92</v>
      </c>
      <c r="C146" s="3" t="s">
        <v>72</v>
      </c>
      <c r="D146" s="13">
        <v>1959</v>
      </c>
      <c r="E146" s="13">
        <v>306</v>
      </c>
      <c r="F146" s="13">
        <v>1226</v>
      </c>
      <c r="G146" s="13">
        <v>292</v>
      </c>
      <c r="H146" s="13">
        <v>135</v>
      </c>
    </row>
    <row r="147" spans="1:8" s="22" customFormat="1" ht="12">
      <c r="A147" s="12"/>
      <c r="B147" s="12">
        <v>93</v>
      </c>
      <c r="C147" s="3" t="s">
        <v>73</v>
      </c>
      <c r="D147" s="13">
        <v>11287</v>
      </c>
      <c r="E147" s="13">
        <v>2049</v>
      </c>
      <c r="F147" s="13">
        <v>1860</v>
      </c>
      <c r="G147" s="13">
        <v>3279</v>
      </c>
      <c r="H147" s="13">
        <v>4099</v>
      </c>
    </row>
    <row r="148" spans="1:3" s="6" customFormat="1" ht="9" customHeight="1">
      <c r="A148" s="4"/>
      <c r="B148" s="5"/>
      <c r="C148" s="5"/>
    </row>
    <row r="149" spans="1:8" ht="12.75">
      <c r="A149" s="12" t="s">
        <v>47</v>
      </c>
      <c r="B149" s="12"/>
      <c r="C149" s="3" t="s">
        <v>48</v>
      </c>
      <c r="D149" s="9">
        <f>SUM(D150:D153)</f>
        <v>36777</v>
      </c>
      <c r="E149" s="9">
        <f>SUM(E150:E153)</f>
        <v>14702</v>
      </c>
      <c r="F149" s="9">
        <f>SUM(F150:F153)</f>
        <v>7022</v>
      </c>
      <c r="G149" s="9">
        <f>SUM(G150:G153)</f>
        <v>8030</v>
      </c>
      <c r="H149" s="9">
        <f>SUM(H150:H153)</f>
        <v>7023</v>
      </c>
    </row>
    <row r="150" spans="1:8" ht="12.75">
      <c r="A150" s="12"/>
      <c r="B150" s="12">
        <v>94</v>
      </c>
      <c r="C150" s="3" t="s">
        <v>74</v>
      </c>
      <c r="D150" s="13">
        <v>14979</v>
      </c>
      <c r="E150" s="13">
        <v>2552</v>
      </c>
      <c r="F150" s="13">
        <v>2826</v>
      </c>
      <c r="G150" s="13">
        <v>4694</v>
      </c>
      <c r="H150" s="13">
        <v>4907</v>
      </c>
    </row>
    <row r="151" spans="1:8" ht="12.75">
      <c r="A151" s="12"/>
      <c r="B151" s="12">
        <v>95</v>
      </c>
      <c r="C151" s="3" t="s">
        <v>130</v>
      </c>
      <c r="D151" s="13"/>
      <c r="E151" s="13"/>
      <c r="F151" s="13"/>
      <c r="G151" s="13"/>
      <c r="H151" s="13"/>
    </row>
    <row r="152" spans="1:8" ht="12.75" customHeight="1">
      <c r="A152" s="12"/>
      <c r="B152" s="12"/>
      <c r="C152" s="3" t="s">
        <v>160</v>
      </c>
      <c r="D152" s="13">
        <v>4264</v>
      </c>
      <c r="E152" s="13">
        <v>2997</v>
      </c>
      <c r="F152" s="13">
        <v>804</v>
      </c>
      <c r="G152" s="13">
        <v>463</v>
      </c>
      <c r="H152" s="13" t="s">
        <v>152</v>
      </c>
    </row>
    <row r="153" spans="1:8" ht="12.75">
      <c r="A153" s="23"/>
      <c r="B153" s="12">
        <v>96</v>
      </c>
      <c r="C153" s="3" t="s">
        <v>75</v>
      </c>
      <c r="D153" s="13">
        <v>17534</v>
      </c>
      <c r="E153" s="13">
        <v>9153</v>
      </c>
      <c r="F153" s="13">
        <v>3392</v>
      </c>
      <c r="G153" s="13">
        <v>2873</v>
      </c>
      <c r="H153" s="13">
        <v>2116</v>
      </c>
    </row>
    <row r="154" spans="1:3" s="6" customFormat="1" ht="9" customHeight="1">
      <c r="A154" s="4"/>
      <c r="B154" s="5"/>
      <c r="C154" s="5"/>
    </row>
    <row r="155" spans="1:3" ht="12.75">
      <c r="A155" s="12" t="s">
        <v>145</v>
      </c>
      <c r="B155" s="24"/>
      <c r="C155" s="3" t="s">
        <v>146</v>
      </c>
    </row>
    <row r="156" spans="1:8" ht="12.75">
      <c r="A156" s="24"/>
      <c r="B156" s="24"/>
      <c r="C156" s="3" t="s">
        <v>147</v>
      </c>
      <c r="D156" s="9"/>
      <c r="E156" s="9"/>
      <c r="F156" s="9"/>
      <c r="G156" s="9"/>
      <c r="H156" s="9"/>
    </row>
    <row r="157" spans="1:8" ht="12.75">
      <c r="A157" s="24"/>
      <c r="B157" s="24"/>
      <c r="C157" s="3" t="s">
        <v>158</v>
      </c>
      <c r="D157" s="9">
        <f>SUM(D159:D161)</f>
        <v>1159</v>
      </c>
      <c r="E157" s="9">
        <f>SUM(E159:E161)</f>
        <v>665</v>
      </c>
      <c r="F157" s="9">
        <f>SUM(F159:F161)</f>
        <v>321</v>
      </c>
      <c r="G157" s="9">
        <f>SUM(G159:G161)</f>
        <v>66</v>
      </c>
      <c r="H157" s="9">
        <f>SUM(H159:H161)</f>
        <v>107</v>
      </c>
    </row>
    <row r="158" spans="1:8" ht="12.75">
      <c r="A158" s="24"/>
      <c r="B158" s="12">
        <v>97</v>
      </c>
      <c r="C158" s="3" t="s">
        <v>148</v>
      </c>
      <c r="D158" s="13"/>
      <c r="E158" s="13"/>
      <c r="F158" s="13"/>
      <c r="G158" s="13"/>
      <c r="H158" s="13"/>
    </row>
    <row r="159" spans="1:8" ht="12.75">
      <c r="A159" s="24"/>
      <c r="B159" s="24"/>
      <c r="C159" s="3" t="s">
        <v>161</v>
      </c>
      <c r="D159" s="13">
        <v>1154</v>
      </c>
      <c r="E159" s="13">
        <v>660</v>
      </c>
      <c r="F159" s="13">
        <v>321</v>
      </c>
      <c r="G159" s="13">
        <v>66</v>
      </c>
      <c r="H159" s="13">
        <v>107</v>
      </c>
    </row>
    <row r="160" spans="1:8" ht="12.75">
      <c r="A160" s="24"/>
      <c r="B160" s="12">
        <v>98</v>
      </c>
      <c r="C160" s="3" t="s">
        <v>149</v>
      </c>
      <c r="D160" s="13"/>
      <c r="E160" s="13"/>
      <c r="F160" s="13"/>
      <c r="G160" s="13"/>
      <c r="H160" s="13"/>
    </row>
    <row r="161" spans="1:8" ht="12.75">
      <c r="A161" s="24"/>
      <c r="B161" s="24"/>
      <c r="C161" s="3" t="s">
        <v>162</v>
      </c>
      <c r="D161" s="13">
        <v>5</v>
      </c>
      <c r="E161" s="13">
        <v>5</v>
      </c>
      <c r="F161" s="13" t="s">
        <v>152</v>
      </c>
      <c r="G161" s="13" t="s">
        <v>152</v>
      </c>
      <c r="H161" s="13" t="s">
        <v>152</v>
      </c>
    </row>
    <row r="162" spans="1:3" s="6" customFormat="1" ht="9" customHeight="1">
      <c r="A162" s="4"/>
      <c r="B162" s="5"/>
      <c r="C162" s="5"/>
    </row>
    <row r="163" spans="1:8" ht="12.75">
      <c r="A163" s="12" t="s">
        <v>150</v>
      </c>
      <c r="B163" s="24"/>
      <c r="C163" s="3" t="s">
        <v>151</v>
      </c>
      <c r="D163" s="9">
        <f>SUM(E163:H163)</f>
        <v>492</v>
      </c>
      <c r="E163" s="9">
        <v>467</v>
      </c>
      <c r="F163" s="9">
        <v>25</v>
      </c>
      <c r="G163" s="13" t="s">
        <v>152</v>
      </c>
      <c r="H163" s="13" t="s">
        <v>152</v>
      </c>
    </row>
    <row r="164" spans="1:8" ht="12.75" customHeight="1">
      <c r="A164" s="24"/>
      <c r="B164" s="12">
        <v>99</v>
      </c>
      <c r="C164" s="3" t="s">
        <v>151</v>
      </c>
      <c r="D164" s="13">
        <v>492</v>
      </c>
      <c r="E164" s="25">
        <v>467</v>
      </c>
      <c r="F164" s="25">
        <v>25</v>
      </c>
      <c r="G164" s="26" t="s">
        <v>152</v>
      </c>
      <c r="H164" s="26" t="s">
        <v>152</v>
      </c>
    </row>
    <row r="165" spans="1:8" ht="9" customHeight="1">
      <c r="A165" s="24"/>
      <c r="B165" s="12"/>
      <c r="C165" s="3"/>
      <c r="D165" s="13"/>
      <c r="E165" s="25"/>
      <c r="F165" s="25"/>
      <c r="G165" s="26"/>
      <c r="H165" s="26"/>
    </row>
    <row r="166" spans="1:8" s="41" customFormat="1" ht="9" customHeight="1">
      <c r="A166" s="27"/>
      <c r="B166" s="39"/>
      <c r="C166" s="31"/>
      <c r="D166" s="40"/>
      <c r="E166" s="40"/>
      <c r="F166" s="40"/>
      <c r="G166" s="40"/>
      <c r="H166" s="40"/>
    </row>
    <row r="167" spans="1:3" s="41" customFormat="1" ht="12.75">
      <c r="A167" s="30" t="s">
        <v>156</v>
      </c>
      <c r="B167" s="40"/>
      <c r="C167" s="31"/>
    </row>
    <row r="168" spans="2:3" s="41" customFormat="1" ht="9" customHeight="1">
      <c r="B168" s="40"/>
      <c r="C168" s="40"/>
    </row>
    <row r="170" ht="12.75">
      <c r="B170" s="3"/>
    </row>
    <row r="171" ht="12.75">
      <c r="B171" s="3"/>
    </row>
    <row r="172" ht="12.75">
      <c r="B172" s="3"/>
    </row>
  </sheetData>
  <sheetProtection/>
  <mergeCells count="1">
    <mergeCell ref="E4:H4"/>
  </mergeCells>
  <printOptions/>
  <pageMargins left="0.2362204724409449" right="0.1968503937007874" top="0.34" bottom="0.38" header="0.35433070866141736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2013-08-05T14:34:54Z</cp:lastPrinted>
  <dcterms:created xsi:type="dcterms:W3CDTF">2009-08-21T12:37:46Z</dcterms:created>
  <dcterms:modified xsi:type="dcterms:W3CDTF">2020-05-21T01:34:11Z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17bc670b-1ca0-41e0-ac07-a50abf8d60a6</vt:lpwstr>
  </property>
</Properties>
</file>