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66" yWindow="15" windowWidth="12120" windowHeight="10050" tabRatio="747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<sst xmlns="http://schemas.openxmlformats.org/spreadsheetml/2006/main" count="200" uniqueCount="164">
  <si>
    <t>B</t>
  </si>
  <si>
    <t xml:space="preserve">Extracción de minerales metalíferos         </t>
  </si>
  <si>
    <t xml:space="preserve">Explotación de otras minas y canteras       </t>
  </si>
  <si>
    <t>C</t>
  </si>
  <si>
    <t xml:space="preserve">Elaboración de productos alimenticios         </t>
  </si>
  <si>
    <t xml:space="preserve">Elaboración de bebidas         </t>
  </si>
  <si>
    <t xml:space="preserve">Elaboración de productos de tabaco      </t>
  </si>
  <si>
    <t xml:space="preserve">Fabricación de productos textiles         </t>
  </si>
  <si>
    <t xml:space="preserve">Fabricación de prendas de vestir        </t>
  </si>
  <si>
    <t xml:space="preserve">Fabricación de cueros y productos conexos       </t>
  </si>
  <si>
    <t xml:space="preserve">Fabricación de papel y de los productos de papel   </t>
  </si>
  <si>
    <t xml:space="preserve">Actividades de impresión y reproducción de grabaciones      </t>
  </si>
  <si>
    <t xml:space="preserve">Fabricación de coque y de productos de la refinación del petróleo  </t>
  </si>
  <si>
    <t xml:space="preserve">Fabricación de sustancias y productos químicos       </t>
  </si>
  <si>
    <t>Fabricación de productos de caucho y plástico</t>
  </si>
  <si>
    <t>Fabricación de otros productos minerales no metálicos</t>
  </si>
  <si>
    <t>Fabricación de metales comunes</t>
  </si>
  <si>
    <t>Fabricación de los productos informáticos, electrónicos y ópticos</t>
  </si>
  <si>
    <t>Fabricación de equipo eléctrico</t>
  </si>
  <si>
    <t>Fabricación de otros tipos de equipo de transporte</t>
  </si>
  <si>
    <t>Fabricación de muebles</t>
  </si>
  <si>
    <t>Otras industrias manufactureras</t>
  </si>
  <si>
    <t>Reparación e instalación de la maquinaria y equipo</t>
  </si>
  <si>
    <t>Suministro de electricidad, gas, vapor y aire acondicionado</t>
  </si>
  <si>
    <t>D</t>
  </si>
  <si>
    <t>E</t>
  </si>
  <si>
    <t xml:space="preserve">Captación, tratamiento y suministro de agua     </t>
  </si>
  <si>
    <t>G</t>
  </si>
  <si>
    <t>H</t>
  </si>
  <si>
    <t>Transporte por vía terrestre; transporte por tuberías</t>
  </si>
  <si>
    <t>Transporte por vía acuática</t>
  </si>
  <si>
    <t>Transporte por vía aérea</t>
  </si>
  <si>
    <t>Depósito y actividades de transporte complementarias</t>
  </si>
  <si>
    <t>Correo y servicios de mensajería</t>
  </si>
  <si>
    <t>I</t>
  </si>
  <si>
    <t>Alojamiento</t>
  </si>
  <si>
    <t>Servicio de alimento y bebida</t>
  </si>
  <si>
    <t>J</t>
  </si>
  <si>
    <t>Actividades de publicación</t>
  </si>
  <si>
    <t>Actividades del servicio informativo</t>
  </si>
  <si>
    <t>Actividades inmobiliarias</t>
  </si>
  <si>
    <t>L</t>
  </si>
  <si>
    <t>M</t>
  </si>
  <si>
    <t xml:space="preserve">Actividades jurídicas y de contabilidad        </t>
  </si>
  <si>
    <t>Investigación y desarrollo científicos</t>
  </si>
  <si>
    <t>Publicidad e investigación de mercados</t>
  </si>
  <si>
    <t>Otras actividades profesionales, científicas y técnicas</t>
  </si>
  <si>
    <t>N</t>
  </si>
  <si>
    <t xml:space="preserve">Actividades del alquiler y arrendamiento        </t>
  </si>
  <si>
    <t xml:space="preserve">Actividades de las agencias de empleo       </t>
  </si>
  <si>
    <t xml:space="preserve">Actividades de seguridad e investigación        </t>
  </si>
  <si>
    <t>Enseñanza</t>
  </si>
  <si>
    <t>P</t>
  </si>
  <si>
    <t>Q</t>
  </si>
  <si>
    <t>Actividades relacionadas con la salud humana</t>
  </si>
  <si>
    <t xml:space="preserve">Instituciones residenciales de cuidado         </t>
  </si>
  <si>
    <t xml:space="preserve">Servicios sociales sin alojamiento         </t>
  </si>
  <si>
    <t xml:space="preserve">R </t>
  </si>
  <si>
    <t xml:space="preserve">Actividades de arte, entretenimiento y creatividad    </t>
  </si>
  <si>
    <t xml:space="preserve">Bibliotecas, archivos, museos y otras actividades culturales     </t>
  </si>
  <si>
    <t xml:space="preserve">Actividades de juego y apuestas      </t>
  </si>
  <si>
    <t xml:space="preserve">Actividades deportivas, de diversión y esparcimiento       </t>
  </si>
  <si>
    <t xml:space="preserve">S </t>
  </si>
  <si>
    <t xml:space="preserve">Actividades de asociaciones u organizaciones        </t>
  </si>
  <si>
    <t xml:space="preserve">Otras actividades de servicios        </t>
  </si>
  <si>
    <t>Fabricación de productos farmacéuticos, sustancias químicas</t>
  </si>
  <si>
    <t>Recolección, tratamiento y eliminación de desechos, recuperación</t>
  </si>
  <si>
    <t>las motocicletas</t>
  </si>
  <si>
    <t xml:space="preserve">Comercio al por mayor, excepto de los vehículos de motor y de </t>
  </si>
  <si>
    <t xml:space="preserve">Comercio al por menor, excepto el comercio de vehículos </t>
  </si>
  <si>
    <t>verdes, etc.)</t>
  </si>
  <si>
    <t xml:space="preserve">Actividades de servicio a edificios y paisajes (jardines, áreas </t>
  </si>
  <si>
    <t xml:space="preserve">Fabricación de productos derivados del metal, </t>
  </si>
  <si>
    <t>excepto maquinaria y equipo</t>
  </si>
  <si>
    <t>Producción de madera y fabricación de productos de</t>
  </si>
  <si>
    <t>Actividades de arquitectura e ingeniería; ensayos y</t>
  </si>
  <si>
    <t>Actividades de las agencias de viajes, operadores turísticos</t>
  </si>
  <si>
    <t>Fabricación de vehículos automotores, remolques y</t>
  </si>
  <si>
    <t>madera y corcho, excepto muebles; fabricación de artículos</t>
  </si>
  <si>
    <t>medicinales y de productos botánicos</t>
  </si>
  <si>
    <t>de materiales</t>
  </si>
  <si>
    <t>automotores y motocicletas</t>
  </si>
  <si>
    <t>análisis técnicos</t>
  </si>
  <si>
    <t>y servicios de reserva relacionados</t>
  </si>
  <si>
    <t>Actividades de producción de películas, de video de programas</t>
  </si>
  <si>
    <t xml:space="preserve">y otras actividades de soportes de negocios </t>
  </si>
  <si>
    <t xml:space="preserve">Actividades de oficinas administrativas, soporte de oficinas </t>
  </si>
  <si>
    <t>Actividades de apoyo a la explotación de minas</t>
  </si>
  <si>
    <t>Alcantarillado</t>
  </si>
  <si>
    <t>Sección</t>
  </si>
  <si>
    <t>División</t>
  </si>
  <si>
    <t>Total</t>
  </si>
  <si>
    <t>Explotación de minas y canteras</t>
  </si>
  <si>
    <t xml:space="preserve">Industrias manufactureras           </t>
  </si>
  <si>
    <t xml:space="preserve">Suministro de agua, alcantarillado, gestión de desechos y actividades </t>
  </si>
  <si>
    <t>de saneamiento</t>
  </si>
  <si>
    <t xml:space="preserve"> de motor y de las motocicletas</t>
  </si>
  <si>
    <t>Comercio al por mayor y al por menor, reparación de los vehículos</t>
  </si>
  <si>
    <t>Transporte y almacenamiento</t>
  </si>
  <si>
    <t>Alojamiento y servicios de comida</t>
  </si>
  <si>
    <t xml:space="preserve">Actividades administrativas y servicios de apoyo   </t>
  </si>
  <si>
    <t>Servicios sociales y relacionados con la salud humana</t>
  </si>
  <si>
    <t xml:space="preserve">Otras actividades de servicio        </t>
  </si>
  <si>
    <t>Descripción</t>
  </si>
  <si>
    <t>Actividades de programación y distribución</t>
  </si>
  <si>
    <t>A</t>
  </si>
  <si>
    <t>U</t>
  </si>
  <si>
    <t>T</t>
  </si>
  <si>
    <t>Actividades indiferenciadas de producción de bienes y</t>
  </si>
  <si>
    <t>Actividades de los hogares en calidad de empleadores de</t>
  </si>
  <si>
    <t>personal doméstico</t>
  </si>
  <si>
    <t>Producción agropecuaria, forestación y pesca</t>
  </si>
  <si>
    <t>Forestación y extracción de madera</t>
  </si>
  <si>
    <t>Comercio al por mayor y al por menor; reparación de</t>
  </si>
  <si>
    <t>vehículos automotores y motocicletas</t>
  </si>
  <si>
    <t>Servicios financieros, excepto seguros y fondos de</t>
  </si>
  <si>
    <t>pensiones</t>
  </si>
  <si>
    <t>Seguros, reaseguros y fondos de pensiones, excepto los</t>
  </si>
  <si>
    <t>Actividades auxiliares a los servicios financieros y</t>
  </si>
  <si>
    <t>Actividades de oficinas centrales, actividades de</t>
  </si>
  <si>
    <t>administración de empresas y de consultoría sobre</t>
  </si>
  <si>
    <t>Actividades veterinarias</t>
  </si>
  <si>
    <t>Actividades de los hogares en calidad de empleadores,</t>
  </si>
  <si>
    <t>actividades indiferenciadas de producción de bienes y</t>
  </si>
  <si>
    <t>K</t>
  </si>
  <si>
    <t>Actividades financieras y de seguros</t>
  </si>
  <si>
    <t>planes de seguridad social de afiliación obligatoria</t>
  </si>
  <si>
    <t>actividades de seguros</t>
  </si>
  <si>
    <t>administración de empresas</t>
  </si>
  <si>
    <t>servicios de los hogares para uso propio</t>
  </si>
  <si>
    <t>servicios de los hogares privados para uso propio</t>
  </si>
  <si>
    <t>Actividades de organizaciones y órganos extraterritoriales</t>
  </si>
  <si>
    <t>Fuente: Instituto Nacional de Estadística (INE) - Directorio de Empresas y Establecimientos.</t>
  </si>
  <si>
    <t xml:space="preserve">Informática y comunicación         </t>
  </si>
  <si>
    <t>Actividades profesionales, científicas y técnicas</t>
  </si>
  <si>
    <t xml:space="preserve">Artes, entretenimiento y recreación       </t>
  </si>
  <si>
    <t>Producción agropecuaria, caza y actividades de servicios conexas</t>
  </si>
  <si>
    <t>Actividades de saneamiento y otros servicios de gestión de desechos</t>
  </si>
  <si>
    <t>Actividades de la tecnología de información y del servicio informativo</t>
  </si>
  <si>
    <t>Reparación de computadoras y artículos de uso personal y doméstico</t>
  </si>
  <si>
    <t>Telecomunicaciones</t>
  </si>
  <si>
    <t>Extracción de petróleo crudo y gas natural</t>
  </si>
  <si>
    <t>-</t>
  </si>
  <si>
    <t>Construcción</t>
  </si>
  <si>
    <t>Construcción de obras de arquitectura</t>
  </si>
  <si>
    <t>Actividades especializadas de la construcción</t>
  </si>
  <si>
    <t>F</t>
  </si>
  <si>
    <t>O</t>
  </si>
  <si>
    <t>Administración pública y defensa; planes de seguridad</t>
  </si>
  <si>
    <t>Administración pública y la defensa; planes de seguridad</t>
  </si>
  <si>
    <t>Fabricación de la maquinaria y equipo NCP</t>
  </si>
  <si>
    <t>social de afiliación obligatoria</t>
  </si>
  <si>
    <t>Pesca y acuicultura</t>
  </si>
  <si>
    <t>Ingeniería civil</t>
  </si>
  <si>
    <t>de paja y de materiales trenzarles</t>
  </si>
  <si>
    <t>Tramos de personal ocupado</t>
  </si>
  <si>
    <t>1 - 4</t>
  </si>
  <si>
    <t>5 - 19</t>
  </si>
  <si>
    <t>20 - 99</t>
  </si>
  <si>
    <t>100 o más</t>
  </si>
  <si>
    <t xml:space="preserve"> de televisión, grabación y publicación de música y sonido</t>
  </si>
  <si>
    <t>4.1.1 - Entidades Jurídicas con actividad económica del Sector Privado, por tramos de personal ocupado, según</t>
  </si>
  <si>
    <t>división de actividad (CIIU Rev. 4) - Total País - 2019</t>
  </si>
  <si>
    <t>semi-remolques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</si>
</sst>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.0"/>
    <numFmt numFmtId="181" formatCode="_ * #,##0.0_ ;_ * \-#,##0.0_ ;_ * &quot;-&quot;??_ ;_ @_ "/>
    <numFmt numFmtId="182" formatCode="_ * #,##0_ ;_ * \-#,##0_ ;_ * &quot;-&quot;??_ ;_ @_ "/>
    <numFmt numFmtId="183" formatCode="0.0"/>
    <numFmt numFmtId="184" formatCode="#,##0;[Red]#,##0"/>
    <numFmt numFmtId="185" formatCode="#,##0.000"/>
    <numFmt numFmtId="186" formatCode="_(* #,##0_);_(* \(#,##0\);_(* &quot;-&quot;??_);_(@_)"/>
    <numFmt numFmtId="187" formatCode="#,##0_ ;\-#,##0\ 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32" borderId="0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 vertical="top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Alignment="1">
      <alignment horizontal="left" vertical="top"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/>
    </xf>
    <xf numFmtId="3" fontId="2" fillId="32" borderId="0" xfId="0" applyNumberFormat="1" applyFont="1" applyFill="1" applyBorder="1" applyAlignment="1">
      <alignment horizontal="right" vertical="center"/>
    </xf>
    <xf numFmtId="0" fontId="1" fillId="32" borderId="0" xfId="0" applyFont="1" applyFill="1" applyAlignment="1">
      <alignment horizontal="center"/>
    </xf>
    <xf numFmtId="3" fontId="1" fillId="32" borderId="0" xfId="48" applyNumberFormat="1" applyFont="1" applyFill="1" applyBorder="1" applyAlignment="1">
      <alignment horizontal="right" vertical="center"/>
    </xf>
    <xf numFmtId="3" fontId="1" fillId="32" borderId="0" xfId="0" applyNumberFormat="1" applyFont="1" applyFill="1" applyAlignment="1">
      <alignment horizontal="right"/>
    </xf>
    <xf numFmtId="0" fontId="3" fillId="6" borderId="0" xfId="0" applyFont="1" applyFill="1" applyAlignment="1">
      <alignment/>
    </xf>
    <xf numFmtId="0" fontId="8" fillId="6" borderId="0" xfId="55" applyFont="1" applyFill="1" applyBorder="1" applyAlignment="1" applyProtection="1">
      <alignment horizontal="left"/>
      <protection/>
    </xf>
    <xf numFmtId="0" fontId="2" fillId="6" borderId="0" xfId="0" applyFont="1" applyFill="1" applyAlignment="1">
      <alignment/>
    </xf>
    <xf numFmtId="0" fontId="1" fillId="6" borderId="0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top"/>
    </xf>
    <xf numFmtId="0" fontId="44" fillId="6" borderId="0" xfId="0" applyFont="1" applyFill="1" applyBorder="1" applyAlignment="1">
      <alignment/>
    </xf>
    <xf numFmtId="0" fontId="44" fillId="6" borderId="0" xfId="55" applyFont="1" applyFill="1" applyBorder="1" applyAlignment="1" applyProtection="1">
      <alignment horizontal="left"/>
      <protection/>
    </xf>
    <xf numFmtId="0" fontId="0" fillId="32" borderId="0" xfId="0" applyFont="1" applyFill="1" applyAlignment="1">
      <alignment/>
    </xf>
    <xf numFmtId="3" fontId="2" fillId="32" borderId="0" xfId="0" applyNumberFormat="1" applyFont="1" applyFill="1" applyAlignment="1">
      <alignment horizontal="right"/>
    </xf>
    <xf numFmtId="0" fontId="27" fillId="32" borderId="0" xfId="54" applyFill="1">
      <alignment/>
      <protection/>
    </xf>
    <xf numFmtId="0" fontId="45" fillId="6" borderId="0" xfId="0" applyFont="1" applyFill="1" applyAlignment="1">
      <alignment/>
    </xf>
    <xf numFmtId="0" fontId="1" fillId="6" borderId="0" xfId="0" applyFont="1" applyFill="1" applyBorder="1" applyAlignment="1" quotePrefix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0" xfId="55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Hoja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2" width="9.28125" style="14" customWidth="1"/>
    <col min="3" max="3" width="59.57421875" style="14" customWidth="1"/>
    <col min="4" max="4" width="9.00390625" style="4" customWidth="1"/>
    <col min="5" max="16384" width="11.421875" style="4" customWidth="1"/>
  </cols>
  <sheetData>
    <row r="1" spans="1:3" s="20" customFormat="1" ht="15" customHeight="1">
      <c r="A1" s="21" t="s">
        <v>161</v>
      </c>
      <c r="B1" s="30"/>
      <c r="C1" s="30"/>
    </row>
    <row r="2" spans="1:7" s="20" customFormat="1" ht="15" customHeight="1">
      <c r="A2" s="21" t="s">
        <v>162</v>
      </c>
      <c r="B2" s="30"/>
      <c r="C2" s="30"/>
      <c r="D2" s="35"/>
      <c r="E2" s="35"/>
      <c r="F2" s="35"/>
      <c r="G2" s="35"/>
    </row>
    <row r="3" spans="1:3" s="20" customFormat="1" ht="9" customHeight="1">
      <c r="A3" s="31"/>
      <c r="B3" s="30"/>
      <c r="C3" s="30"/>
    </row>
    <row r="4" spans="1:8" s="24" customFormat="1" ht="12.75" customHeight="1">
      <c r="A4" s="22"/>
      <c r="B4" s="22"/>
      <c r="C4" s="23"/>
      <c r="D4" s="25"/>
      <c r="E4" s="38" t="s">
        <v>155</v>
      </c>
      <c r="F4" s="38"/>
      <c r="G4" s="38"/>
      <c r="H4" s="38"/>
    </row>
    <row r="5" spans="1:8" s="22" customFormat="1" ht="12.75" customHeight="1">
      <c r="A5" s="26" t="s">
        <v>89</v>
      </c>
      <c r="B5" s="26" t="s">
        <v>90</v>
      </c>
      <c r="C5" s="26" t="s">
        <v>103</v>
      </c>
      <c r="D5" s="27" t="s">
        <v>91</v>
      </c>
      <c r="E5" s="36" t="s">
        <v>156</v>
      </c>
      <c r="F5" s="36" t="s">
        <v>157</v>
      </c>
      <c r="G5" s="36" t="s">
        <v>158</v>
      </c>
      <c r="H5" s="37" t="s">
        <v>159</v>
      </c>
    </row>
    <row r="6" spans="1:3" s="22" customFormat="1" ht="9" customHeight="1">
      <c r="A6" s="28"/>
      <c r="B6" s="28"/>
      <c r="C6" s="28"/>
    </row>
    <row r="7" spans="1:3" ht="9" customHeight="1">
      <c r="A7" s="6"/>
      <c r="B7" s="6"/>
      <c r="C7" s="6"/>
    </row>
    <row r="8" spans="1:8" ht="12.75" customHeight="1">
      <c r="A8" s="7" t="s">
        <v>91</v>
      </c>
      <c r="B8" s="8"/>
      <c r="C8" s="2"/>
      <c r="D8" s="18">
        <f>D10+D15+D21+D52+D56+D63+D69+D77+D84+D88+D97+D105+D108+D120+D132+D136+D139+D144+D150+D157+D163</f>
        <v>191282</v>
      </c>
      <c r="E8" s="18">
        <f>E10+E15+E21+E52+E56+E63+E69+E77+E84+E88+E97+E105+E108+E120+E132+E136+E139+E144+E150+E157+E163</f>
        <v>165290</v>
      </c>
      <c r="F8" s="18">
        <f>F10+F15+F21+F52+F56+F63+F69+F77+F84+F88+F97+F105+F108+F120+F132+F136+F139+F144+F150+F157+F163</f>
        <v>19941</v>
      </c>
      <c r="G8" s="18">
        <f>+G10+G15+G21+G52+G56+G63+G69+G77+G84+G88+G97+G105+G108+G120+G132+G136+G139+G144+G150+G157</f>
        <v>5200</v>
      </c>
      <c r="H8" s="18">
        <f>+H10+H15+H21+H52+H56+H63+H69+H77+H84+H88+H97+H105+H108+H120+H132+H136+H139+H144+H150+H157</f>
        <v>851</v>
      </c>
    </row>
    <row r="9" spans="1:3" ht="9" customHeight="1">
      <c r="A9" s="7"/>
      <c r="B9" s="8"/>
      <c r="C9" s="2"/>
    </row>
    <row r="10" spans="1:8" s="32" customFormat="1" ht="12.75" customHeight="1">
      <c r="A10" s="9" t="s">
        <v>105</v>
      </c>
      <c r="B10" s="8"/>
      <c r="C10" s="1" t="s">
        <v>111</v>
      </c>
      <c r="D10" s="19">
        <f>SUM(D11:D13)</f>
        <v>1671</v>
      </c>
      <c r="E10" s="19">
        <f>SUM(E11:E13)</f>
        <v>1507</v>
      </c>
      <c r="F10" s="19">
        <f>SUM(F11:F13)</f>
        <v>123</v>
      </c>
      <c r="G10" s="19">
        <f>SUM(G11:G13)</f>
        <v>33</v>
      </c>
      <c r="H10" s="19">
        <f>SUM(H11:H13)</f>
        <v>8</v>
      </c>
    </row>
    <row r="11" spans="1:8" s="32" customFormat="1" ht="12.75" customHeight="1">
      <c r="A11" s="9"/>
      <c r="B11" s="10">
        <v>1</v>
      </c>
      <c r="C11" s="1" t="s">
        <v>136</v>
      </c>
      <c r="D11" s="19">
        <f>SUM(E11:H11)</f>
        <v>1241</v>
      </c>
      <c r="E11" s="33">
        <v>1120</v>
      </c>
      <c r="F11" s="33">
        <v>100</v>
      </c>
      <c r="G11" s="33">
        <v>17</v>
      </c>
      <c r="H11" s="33">
        <v>4</v>
      </c>
    </row>
    <row r="12" spans="1:8" s="32" customFormat="1" ht="12.75" customHeight="1">
      <c r="A12" s="9"/>
      <c r="B12" s="10">
        <v>2</v>
      </c>
      <c r="C12" s="1" t="s">
        <v>112</v>
      </c>
      <c r="D12" s="19">
        <f>SUM(E12:H12)</f>
        <v>130</v>
      </c>
      <c r="E12" s="33">
        <v>110</v>
      </c>
      <c r="F12" s="33">
        <v>15</v>
      </c>
      <c r="G12" s="33">
        <v>3</v>
      </c>
      <c r="H12" s="33">
        <v>2</v>
      </c>
    </row>
    <row r="13" spans="1:8" s="32" customFormat="1" ht="12.75" customHeight="1">
      <c r="A13" s="9"/>
      <c r="B13" s="10">
        <v>3</v>
      </c>
      <c r="C13" s="1" t="s">
        <v>152</v>
      </c>
      <c r="D13" s="19">
        <f>SUM(E13:H13)</f>
        <v>300</v>
      </c>
      <c r="E13" s="33">
        <v>277</v>
      </c>
      <c r="F13" s="33">
        <v>8</v>
      </c>
      <c r="G13" s="33">
        <v>13</v>
      </c>
      <c r="H13" s="33">
        <v>2</v>
      </c>
    </row>
    <row r="14" spans="1:8" s="32" customFormat="1" ht="9" customHeight="1">
      <c r="A14" s="9"/>
      <c r="B14" s="12"/>
      <c r="C14" s="1"/>
      <c r="D14" s="2"/>
      <c r="E14" s="2"/>
      <c r="F14" s="2"/>
      <c r="G14" s="2"/>
      <c r="H14" s="2"/>
    </row>
    <row r="15" spans="1:8" s="32" customFormat="1" ht="12.75" customHeight="1">
      <c r="A15" s="11" t="s">
        <v>0</v>
      </c>
      <c r="B15" s="1"/>
      <c r="C15" s="1" t="s">
        <v>92</v>
      </c>
      <c r="D15" s="19">
        <f>SUM(D16:D19)</f>
        <v>275</v>
      </c>
      <c r="E15" s="19">
        <f>SUM(E16:E19)</f>
        <v>199</v>
      </c>
      <c r="F15" s="19">
        <f>SUM(F16:F19)</f>
        <v>58</v>
      </c>
      <c r="G15" s="19">
        <f>SUM(G16:G19)</f>
        <v>17</v>
      </c>
      <c r="H15" s="19">
        <f>SUM(H16:H19)</f>
        <v>1</v>
      </c>
    </row>
    <row r="16" spans="1:8" s="32" customFormat="1" ht="12.75" customHeight="1">
      <c r="A16" s="11"/>
      <c r="B16" s="1">
        <v>6</v>
      </c>
      <c r="C16" s="1" t="s">
        <v>141</v>
      </c>
      <c r="D16" s="33" t="s">
        <v>142</v>
      </c>
      <c r="E16" s="19" t="s">
        <v>142</v>
      </c>
      <c r="F16" s="33" t="s">
        <v>142</v>
      </c>
      <c r="G16" s="33" t="s">
        <v>142</v>
      </c>
      <c r="H16" s="33" t="s">
        <v>142</v>
      </c>
    </row>
    <row r="17" spans="1:8" s="32" customFormat="1" ht="12.75" customHeight="1">
      <c r="A17" s="11"/>
      <c r="B17" s="10">
        <v>7</v>
      </c>
      <c r="C17" s="3" t="s">
        <v>1</v>
      </c>
      <c r="D17" s="19">
        <f>SUM(E17:H17)</f>
        <v>12</v>
      </c>
      <c r="E17" s="33">
        <v>10</v>
      </c>
      <c r="F17" s="33">
        <v>2</v>
      </c>
      <c r="G17" s="33" t="s">
        <v>142</v>
      </c>
      <c r="H17" s="33" t="s">
        <v>142</v>
      </c>
    </row>
    <row r="18" spans="1:8" s="32" customFormat="1" ht="12.75" customHeight="1">
      <c r="A18" s="11"/>
      <c r="B18" s="10">
        <v>8</v>
      </c>
      <c r="C18" s="3" t="s">
        <v>2</v>
      </c>
      <c r="D18" s="19">
        <f>SUM(E18:H18)</f>
        <v>244</v>
      </c>
      <c r="E18" s="33">
        <v>175</v>
      </c>
      <c r="F18" s="33">
        <v>54</v>
      </c>
      <c r="G18" s="33">
        <v>14</v>
      </c>
      <c r="H18" s="33">
        <v>1</v>
      </c>
    </row>
    <row r="19" spans="1:8" s="32" customFormat="1" ht="12.75" customHeight="1">
      <c r="A19" s="11"/>
      <c r="B19" s="10">
        <v>9</v>
      </c>
      <c r="C19" s="3" t="s">
        <v>87</v>
      </c>
      <c r="D19" s="19">
        <f>SUM(E19:H19)</f>
        <v>19</v>
      </c>
      <c r="E19" s="33">
        <v>14</v>
      </c>
      <c r="F19" s="33">
        <v>2</v>
      </c>
      <c r="G19" s="33">
        <v>3</v>
      </c>
      <c r="H19" s="33" t="s">
        <v>142</v>
      </c>
    </row>
    <row r="20" spans="1:8" s="32" customFormat="1" ht="9.75" customHeight="1">
      <c r="A20" s="11"/>
      <c r="B20" s="10"/>
      <c r="C20" s="3"/>
      <c r="D20" s="2"/>
      <c r="E20" s="2"/>
      <c r="F20" s="2"/>
      <c r="G20" s="2"/>
      <c r="H20" s="2"/>
    </row>
    <row r="21" spans="1:8" s="32" customFormat="1" ht="12.75" customHeight="1">
      <c r="A21" s="11" t="s">
        <v>3</v>
      </c>
      <c r="B21" s="10"/>
      <c r="C21" s="5" t="s">
        <v>93</v>
      </c>
      <c r="D21" s="19">
        <f>SUM(D22:D50)</f>
        <v>17070</v>
      </c>
      <c r="E21" s="19">
        <f>SUM(E22:E50)</f>
        <v>13517</v>
      </c>
      <c r="F21" s="19">
        <f>SUM(F22:F50)</f>
        <v>2651</v>
      </c>
      <c r="G21" s="19">
        <f>SUM(G22:G50)</f>
        <v>734</v>
      </c>
      <c r="H21" s="19">
        <f>SUM(H22:H50)</f>
        <v>168</v>
      </c>
    </row>
    <row r="22" spans="1:8" s="32" customFormat="1" ht="12.75" customHeight="1">
      <c r="A22" s="11"/>
      <c r="B22" s="10">
        <v>10</v>
      </c>
      <c r="C22" s="3" t="s">
        <v>4</v>
      </c>
      <c r="D22" s="19">
        <f aca="true" t="shared" si="0" ref="D22:D27">SUM(E22:H22)</f>
        <v>4888</v>
      </c>
      <c r="E22" s="33">
        <v>3452</v>
      </c>
      <c r="F22" s="33">
        <v>1065</v>
      </c>
      <c r="G22" s="33">
        <v>286</v>
      </c>
      <c r="H22" s="33">
        <v>85</v>
      </c>
    </row>
    <row r="23" spans="1:8" s="32" customFormat="1" ht="12.75" customHeight="1">
      <c r="A23" s="11"/>
      <c r="B23" s="10">
        <v>11</v>
      </c>
      <c r="C23" s="3" t="s">
        <v>5</v>
      </c>
      <c r="D23" s="19">
        <f t="shared" si="0"/>
        <v>341</v>
      </c>
      <c r="E23" s="33">
        <v>239</v>
      </c>
      <c r="F23" s="33">
        <v>75</v>
      </c>
      <c r="G23" s="33">
        <v>21</v>
      </c>
      <c r="H23" s="33">
        <v>6</v>
      </c>
    </row>
    <row r="24" spans="1:8" s="32" customFormat="1" ht="12.75" customHeight="1">
      <c r="A24" s="11"/>
      <c r="B24" s="10">
        <v>12</v>
      </c>
      <c r="C24" s="3" t="s">
        <v>6</v>
      </c>
      <c r="D24" s="19">
        <f t="shared" si="0"/>
        <v>2</v>
      </c>
      <c r="E24" s="33" t="s">
        <v>142</v>
      </c>
      <c r="F24" s="33">
        <v>1</v>
      </c>
      <c r="G24" s="33" t="s">
        <v>142</v>
      </c>
      <c r="H24" s="33">
        <v>1</v>
      </c>
    </row>
    <row r="25" spans="1:8" s="32" customFormat="1" ht="12.75" customHeight="1">
      <c r="A25" s="11"/>
      <c r="B25" s="10">
        <v>13</v>
      </c>
      <c r="C25" s="3" t="s">
        <v>7</v>
      </c>
      <c r="D25" s="19">
        <f t="shared" si="0"/>
        <v>546</v>
      </c>
      <c r="E25" s="33">
        <v>477</v>
      </c>
      <c r="F25" s="33">
        <v>53</v>
      </c>
      <c r="G25" s="33">
        <v>13</v>
      </c>
      <c r="H25" s="33">
        <v>3</v>
      </c>
    </row>
    <row r="26" spans="1:8" s="32" customFormat="1" ht="12.75" customHeight="1">
      <c r="A26" s="11"/>
      <c r="B26" s="10">
        <v>14</v>
      </c>
      <c r="C26" s="3" t="s">
        <v>8</v>
      </c>
      <c r="D26" s="19">
        <f t="shared" si="0"/>
        <v>1423</v>
      </c>
      <c r="E26" s="33">
        <v>1285</v>
      </c>
      <c r="F26" s="33">
        <v>115</v>
      </c>
      <c r="G26" s="33">
        <v>19</v>
      </c>
      <c r="H26" s="33">
        <v>4</v>
      </c>
    </row>
    <row r="27" spans="1:8" s="32" customFormat="1" ht="12.75" customHeight="1">
      <c r="A27" s="11"/>
      <c r="B27" s="10">
        <v>15</v>
      </c>
      <c r="C27" s="3" t="s">
        <v>9</v>
      </c>
      <c r="D27" s="19">
        <f t="shared" si="0"/>
        <v>405</v>
      </c>
      <c r="E27" s="33">
        <v>349</v>
      </c>
      <c r="F27" s="33">
        <v>40</v>
      </c>
      <c r="G27" s="33">
        <v>12</v>
      </c>
      <c r="H27" s="33">
        <v>4</v>
      </c>
    </row>
    <row r="28" spans="1:8" s="32" customFormat="1" ht="12.75" customHeight="1">
      <c r="A28" s="11"/>
      <c r="B28" s="10">
        <v>16</v>
      </c>
      <c r="C28" s="3" t="s">
        <v>74</v>
      </c>
      <c r="D28" s="2"/>
      <c r="E28" s="33"/>
      <c r="F28" s="33"/>
      <c r="G28" s="33"/>
      <c r="H28" s="33"/>
    </row>
    <row r="29" spans="1:8" s="32" customFormat="1" ht="12.75" customHeight="1">
      <c r="A29" s="11"/>
      <c r="B29" s="10"/>
      <c r="C29" s="3" t="s">
        <v>78</v>
      </c>
      <c r="D29" s="2"/>
      <c r="E29" s="33"/>
      <c r="F29" s="33"/>
      <c r="G29" s="33"/>
      <c r="H29" s="33"/>
    </row>
    <row r="30" spans="1:8" s="32" customFormat="1" ht="12.75" customHeight="1">
      <c r="A30" s="11"/>
      <c r="B30" s="12"/>
      <c r="C30" s="3" t="s">
        <v>154</v>
      </c>
      <c r="D30" s="19">
        <f>SUM(E30:H30)</f>
        <v>911</v>
      </c>
      <c r="E30" s="33">
        <v>754</v>
      </c>
      <c r="F30" s="33">
        <v>133</v>
      </c>
      <c r="G30" s="33">
        <v>21</v>
      </c>
      <c r="H30" s="33">
        <v>3</v>
      </c>
    </row>
    <row r="31" spans="1:8" s="32" customFormat="1" ht="12.75" customHeight="1">
      <c r="A31" s="11"/>
      <c r="B31" s="10">
        <v>17</v>
      </c>
      <c r="C31" s="3" t="s">
        <v>10</v>
      </c>
      <c r="D31" s="19">
        <f>SUM(E31:H31)</f>
        <v>84</v>
      </c>
      <c r="E31" s="33">
        <v>49</v>
      </c>
      <c r="F31" s="33">
        <v>17</v>
      </c>
      <c r="G31" s="33">
        <v>13</v>
      </c>
      <c r="H31" s="33">
        <v>5</v>
      </c>
    </row>
    <row r="32" spans="1:8" s="32" customFormat="1" ht="12.75" customHeight="1">
      <c r="A32" s="11"/>
      <c r="B32" s="10">
        <v>18</v>
      </c>
      <c r="C32" s="3" t="s">
        <v>11</v>
      </c>
      <c r="D32" s="19">
        <f>SUM(E32:H32)</f>
        <v>1142</v>
      </c>
      <c r="E32" s="33">
        <v>948</v>
      </c>
      <c r="F32" s="33">
        <v>157</v>
      </c>
      <c r="G32" s="33">
        <v>34</v>
      </c>
      <c r="H32" s="33">
        <v>3</v>
      </c>
    </row>
    <row r="33" spans="1:8" s="32" customFormat="1" ht="12.75" customHeight="1">
      <c r="A33" s="11"/>
      <c r="B33" s="10">
        <v>19</v>
      </c>
      <c r="C33" s="3" t="s">
        <v>12</v>
      </c>
      <c r="D33" s="19">
        <f>SUM(E33:H33)</f>
        <v>7</v>
      </c>
      <c r="E33" s="33">
        <v>6</v>
      </c>
      <c r="F33" s="33">
        <v>1</v>
      </c>
      <c r="G33" s="33" t="s">
        <v>142</v>
      </c>
      <c r="H33" s="33" t="s">
        <v>142</v>
      </c>
    </row>
    <row r="34" spans="1:8" s="32" customFormat="1" ht="12.75" customHeight="1">
      <c r="A34" s="11"/>
      <c r="B34" s="10">
        <v>20</v>
      </c>
      <c r="C34" s="3" t="s">
        <v>13</v>
      </c>
      <c r="D34" s="19">
        <f>SUM(E34:H34)</f>
        <v>351</v>
      </c>
      <c r="E34" s="33">
        <v>200</v>
      </c>
      <c r="F34" s="33">
        <v>85</v>
      </c>
      <c r="G34" s="33">
        <v>57</v>
      </c>
      <c r="H34" s="33">
        <v>9</v>
      </c>
    </row>
    <row r="35" spans="1:8" s="32" customFormat="1" ht="12.75">
      <c r="A35" s="11"/>
      <c r="B35" s="10">
        <v>21</v>
      </c>
      <c r="C35" s="3" t="s">
        <v>65</v>
      </c>
      <c r="D35" s="2"/>
      <c r="E35" s="33"/>
      <c r="F35" s="33"/>
      <c r="G35" s="33"/>
      <c r="H35" s="33"/>
    </row>
    <row r="36" spans="1:9" s="32" customFormat="1" ht="12.75" customHeight="1">
      <c r="A36" s="11"/>
      <c r="B36" s="12"/>
      <c r="C36" s="3" t="s">
        <v>79</v>
      </c>
      <c r="D36" s="19">
        <f>SUM(E36:H36)</f>
        <v>99</v>
      </c>
      <c r="E36" s="33">
        <v>32</v>
      </c>
      <c r="F36" s="33">
        <v>23</v>
      </c>
      <c r="G36" s="33">
        <v>31</v>
      </c>
      <c r="H36" s="33">
        <v>13</v>
      </c>
      <c r="I36" s="34"/>
    </row>
    <row r="37" spans="1:9" s="32" customFormat="1" ht="12.75" customHeight="1">
      <c r="A37" s="11"/>
      <c r="B37" s="10">
        <v>22</v>
      </c>
      <c r="C37" s="3" t="s">
        <v>14</v>
      </c>
      <c r="D37" s="19">
        <f>SUM(E37:H37)</f>
        <v>288</v>
      </c>
      <c r="E37" s="33">
        <v>153</v>
      </c>
      <c r="F37" s="33">
        <v>82</v>
      </c>
      <c r="G37" s="33">
        <v>47</v>
      </c>
      <c r="H37" s="33">
        <v>6</v>
      </c>
      <c r="I37" s="34"/>
    </row>
    <row r="38" spans="1:9" s="32" customFormat="1" ht="12.75" customHeight="1">
      <c r="A38" s="11"/>
      <c r="B38" s="10">
        <v>23</v>
      </c>
      <c r="C38" s="3" t="s">
        <v>15</v>
      </c>
      <c r="D38" s="19">
        <f>SUM(E38:H38)</f>
        <v>580</v>
      </c>
      <c r="E38" s="33">
        <v>464</v>
      </c>
      <c r="F38" s="33">
        <v>84</v>
      </c>
      <c r="G38" s="33">
        <v>29</v>
      </c>
      <c r="H38" s="33">
        <v>3</v>
      </c>
      <c r="I38" s="34"/>
    </row>
    <row r="39" spans="1:8" s="32" customFormat="1" ht="12.75" customHeight="1">
      <c r="A39" s="11"/>
      <c r="B39" s="10">
        <v>24</v>
      </c>
      <c r="C39" s="3" t="s">
        <v>16</v>
      </c>
      <c r="D39" s="19">
        <f>SUM(E39:H39)</f>
        <v>390</v>
      </c>
      <c r="E39" s="33">
        <v>304</v>
      </c>
      <c r="F39" s="33">
        <v>65</v>
      </c>
      <c r="G39" s="33">
        <v>18</v>
      </c>
      <c r="H39" s="33">
        <v>3</v>
      </c>
    </row>
    <row r="40" spans="1:8" s="32" customFormat="1" ht="12.75" customHeight="1">
      <c r="A40" s="11"/>
      <c r="B40" s="10">
        <v>25</v>
      </c>
      <c r="C40" s="3" t="s">
        <v>72</v>
      </c>
      <c r="D40" s="2"/>
      <c r="E40" s="33"/>
      <c r="F40" s="33"/>
      <c r="G40" s="33"/>
      <c r="H40" s="33"/>
    </row>
    <row r="41" spans="1:8" s="32" customFormat="1" ht="12.75" customHeight="1">
      <c r="A41" s="11"/>
      <c r="B41" s="12"/>
      <c r="C41" s="3" t="s">
        <v>73</v>
      </c>
      <c r="D41" s="19">
        <f>SUM(E41:H41)</f>
        <v>1936</v>
      </c>
      <c r="E41" s="33">
        <v>1642</v>
      </c>
      <c r="F41" s="33">
        <v>246</v>
      </c>
      <c r="G41" s="33">
        <v>44</v>
      </c>
      <c r="H41" s="33">
        <v>4</v>
      </c>
    </row>
    <row r="42" spans="1:8" s="32" customFormat="1" ht="12.75" customHeight="1">
      <c r="A42" s="11"/>
      <c r="B42" s="10">
        <v>26</v>
      </c>
      <c r="C42" s="3" t="s">
        <v>17</v>
      </c>
      <c r="D42" s="19">
        <f>SUM(E42:H42)</f>
        <v>245</v>
      </c>
      <c r="E42" s="33">
        <v>172</v>
      </c>
      <c r="F42" s="33">
        <v>56</v>
      </c>
      <c r="G42" s="33">
        <v>13</v>
      </c>
      <c r="H42" s="33">
        <v>4</v>
      </c>
    </row>
    <row r="43" spans="1:8" s="32" customFormat="1" ht="12.75" customHeight="1">
      <c r="A43" s="11"/>
      <c r="B43" s="10">
        <v>27</v>
      </c>
      <c r="C43" s="3" t="s">
        <v>18</v>
      </c>
      <c r="D43" s="19">
        <f>SUM(E43:H43)</f>
        <v>123</v>
      </c>
      <c r="E43" s="33">
        <v>77</v>
      </c>
      <c r="F43" s="33">
        <v>32</v>
      </c>
      <c r="G43" s="33">
        <v>14</v>
      </c>
      <c r="H43" s="33" t="s">
        <v>142</v>
      </c>
    </row>
    <row r="44" spans="1:8" s="32" customFormat="1" ht="12.75" customHeight="1">
      <c r="A44" s="11"/>
      <c r="B44" s="10">
        <v>28</v>
      </c>
      <c r="C44" s="3" t="s">
        <v>150</v>
      </c>
      <c r="D44" s="19">
        <f>SUM(E44:H44)</f>
        <v>249</v>
      </c>
      <c r="E44" s="33">
        <v>184</v>
      </c>
      <c r="F44" s="33">
        <v>54</v>
      </c>
      <c r="G44" s="33">
        <v>10</v>
      </c>
      <c r="H44" s="33">
        <v>1</v>
      </c>
    </row>
    <row r="45" spans="1:8" s="32" customFormat="1" ht="12.75" customHeight="1">
      <c r="A45" s="11"/>
      <c r="B45" s="10">
        <v>29</v>
      </c>
      <c r="C45" s="3" t="s">
        <v>77</v>
      </c>
      <c r="D45" s="2"/>
      <c r="E45" s="33"/>
      <c r="F45" s="33"/>
      <c r="G45" s="33"/>
      <c r="H45" s="33"/>
    </row>
    <row r="46" spans="1:8" s="32" customFormat="1" ht="12.75" customHeight="1">
      <c r="A46" s="11"/>
      <c r="B46" s="12"/>
      <c r="C46" s="3" t="s">
        <v>163</v>
      </c>
      <c r="D46" s="19">
        <f>SUM(E46:H46)</f>
        <v>97</v>
      </c>
      <c r="E46" s="33">
        <v>64</v>
      </c>
      <c r="F46" s="33">
        <v>22</v>
      </c>
      <c r="G46" s="33">
        <v>6</v>
      </c>
      <c r="H46" s="33">
        <v>5</v>
      </c>
    </row>
    <row r="47" spans="1:8" s="32" customFormat="1" ht="12.75" customHeight="1">
      <c r="A47" s="11"/>
      <c r="B47" s="10">
        <v>30</v>
      </c>
      <c r="C47" s="3" t="s">
        <v>19</v>
      </c>
      <c r="D47" s="19">
        <f>SUM(E47:H47)</f>
        <v>50</v>
      </c>
      <c r="E47" s="33">
        <v>31</v>
      </c>
      <c r="F47" s="33">
        <v>16</v>
      </c>
      <c r="G47" s="33">
        <v>2</v>
      </c>
      <c r="H47" s="33">
        <v>1</v>
      </c>
    </row>
    <row r="48" spans="1:8" s="32" customFormat="1" ht="12.75" customHeight="1">
      <c r="A48" s="11"/>
      <c r="B48" s="10">
        <v>31</v>
      </c>
      <c r="C48" s="3" t="s">
        <v>20</v>
      </c>
      <c r="D48" s="19">
        <f>SUM(E48:H48)</f>
        <v>1181</v>
      </c>
      <c r="E48" s="33">
        <v>1067</v>
      </c>
      <c r="F48" s="33">
        <v>90</v>
      </c>
      <c r="G48" s="33">
        <v>22</v>
      </c>
      <c r="H48" s="33">
        <v>2</v>
      </c>
    </row>
    <row r="49" spans="1:8" s="32" customFormat="1" ht="12.75" customHeight="1">
      <c r="A49" s="11"/>
      <c r="B49" s="10">
        <v>32</v>
      </c>
      <c r="C49" s="3" t="s">
        <v>21</v>
      </c>
      <c r="D49" s="19">
        <f>SUM(E49:H49)</f>
        <v>573</v>
      </c>
      <c r="E49" s="33">
        <v>520</v>
      </c>
      <c r="F49" s="33">
        <v>44</v>
      </c>
      <c r="G49" s="33">
        <v>9</v>
      </c>
      <c r="H49" s="33" t="s">
        <v>142</v>
      </c>
    </row>
    <row r="50" spans="1:8" s="32" customFormat="1" ht="12" customHeight="1">
      <c r="A50" s="11"/>
      <c r="B50" s="10">
        <v>33</v>
      </c>
      <c r="C50" s="3" t="s">
        <v>22</v>
      </c>
      <c r="D50" s="19">
        <f>SUM(E50:H50)</f>
        <v>1159</v>
      </c>
      <c r="E50" s="33">
        <v>1048</v>
      </c>
      <c r="F50" s="33">
        <v>95</v>
      </c>
      <c r="G50" s="33">
        <v>13</v>
      </c>
      <c r="H50" s="33">
        <v>3</v>
      </c>
    </row>
    <row r="51" spans="1:8" s="32" customFormat="1" ht="9" customHeight="1">
      <c r="A51" s="11"/>
      <c r="B51" s="10"/>
      <c r="C51" s="3"/>
      <c r="D51" s="2"/>
      <c r="E51" s="33"/>
      <c r="F51" s="33"/>
      <c r="G51" s="33"/>
      <c r="H51" s="33"/>
    </row>
    <row r="52" spans="1:8" s="32" customFormat="1" ht="12.75" customHeight="1">
      <c r="A52" s="11" t="s">
        <v>24</v>
      </c>
      <c r="B52" s="10"/>
      <c r="C52" s="3" t="s">
        <v>23</v>
      </c>
      <c r="D52" s="19">
        <f>SUM(E52:H52)</f>
        <v>57</v>
      </c>
      <c r="E52" s="33">
        <v>36</v>
      </c>
      <c r="F52" s="33">
        <v>15</v>
      </c>
      <c r="G52" s="33">
        <v>5</v>
      </c>
      <c r="H52" s="33">
        <v>1</v>
      </c>
    </row>
    <row r="53" spans="1:8" s="32" customFormat="1" ht="12.75" customHeight="1">
      <c r="A53" s="11"/>
      <c r="B53" s="10">
        <v>35</v>
      </c>
      <c r="C53" s="3" t="s">
        <v>23</v>
      </c>
      <c r="D53" s="19">
        <f>SUM(E53:H53)</f>
        <v>57</v>
      </c>
      <c r="E53" s="33">
        <v>36</v>
      </c>
      <c r="F53" s="33">
        <v>15</v>
      </c>
      <c r="G53" s="33">
        <v>5</v>
      </c>
      <c r="H53" s="33">
        <v>1</v>
      </c>
    </row>
    <row r="54" spans="1:8" s="32" customFormat="1" ht="9" customHeight="1">
      <c r="A54" s="11"/>
      <c r="B54" s="10"/>
      <c r="C54" s="3"/>
      <c r="D54" s="2"/>
      <c r="E54" s="2"/>
      <c r="F54" s="2"/>
      <c r="G54" s="2"/>
      <c r="H54" s="2"/>
    </row>
    <row r="55" spans="1:8" s="32" customFormat="1" ht="12.75" customHeight="1">
      <c r="A55" s="11" t="s">
        <v>25</v>
      </c>
      <c r="B55" s="10"/>
      <c r="C55" s="7" t="s">
        <v>94</v>
      </c>
      <c r="D55" s="2"/>
      <c r="E55" s="2"/>
      <c r="F55" s="2"/>
      <c r="G55" s="2"/>
      <c r="H55" s="2"/>
    </row>
    <row r="56" spans="1:8" s="32" customFormat="1" ht="12.75" customHeight="1">
      <c r="A56" s="11"/>
      <c r="B56" s="10"/>
      <c r="C56" s="3" t="s">
        <v>95</v>
      </c>
      <c r="D56" s="19">
        <f>SUM(D57:D61)</f>
        <v>642</v>
      </c>
      <c r="E56" s="19">
        <f>SUM(E57:E61)</f>
        <v>498</v>
      </c>
      <c r="F56" s="19">
        <f>SUM(F57:F61)</f>
        <v>82</v>
      </c>
      <c r="G56" s="19">
        <f>SUM(G57:G61)</f>
        <v>45</v>
      </c>
      <c r="H56" s="19">
        <f>SUM(H57:H61)</f>
        <v>17</v>
      </c>
    </row>
    <row r="57" spans="1:8" s="32" customFormat="1" ht="12.75" customHeight="1">
      <c r="A57" s="11"/>
      <c r="B57" s="10">
        <v>36</v>
      </c>
      <c r="C57" s="3" t="s">
        <v>26</v>
      </c>
      <c r="D57" s="19">
        <f>SUM(E57:H57)</f>
        <v>36</v>
      </c>
      <c r="E57" s="33">
        <v>32</v>
      </c>
      <c r="F57" s="33">
        <v>3</v>
      </c>
      <c r="G57" s="33">
        <v>1</v>
      </c>
      <c r="H57" s="33" t="s">
        <v>142</v>
      </c>
    </row>
    <row r="58" spans="1:8" s="32" customFormat="1" ht="12.75" customHeight="1">
      <c r="A58" s="11"/>
      <c r="B58" s="12">
        <v>37</v>
      </c>
      <c r="C58" s="3" t="s">
        <v>88</v>
      </c>
      <c r="D58" s="19">
        <f>SUM(E58:H58)</f>
        <v>12</v>
      </c>
      <c r="E58" s="33">
        <v>12</v>
      </c>
      <c r="F58" s="33" t="s">
        <v>142</v>
      </c>
      <c r="G58" s="33" t="s">
        <v>142</v>
      </c>
      <c r="H58" s="33" t="s">
        <v>142</v>
      </c>
    </row>
    <row r="59" spans="1:8" s="32" customFormat="1" ht="12.75" customHeight="1">
      <c r="A59" s="11"/>
      <c r="B59" s="10">
        <v>38</v>
      </c>
      <c r="C59" s="3" t="s">
        <v>66</v>
      </c>
      <c r="D59" s="19"/>
      <c r="E59" s="33"/>
      <c r="F59" s="33"/>
      <c r="G59" s="33"/>
      <c r="H59" s="33"/>
    </row>
    <row r="60" spans="1:8" s="32" customFormat="1" ht="12.75" customHeight="1">
      <c r="A60" s="11"/>
      <c r="B60" s="12"/>
      <c r="C60" s="3" t="s">
        <v>80</v>
      </c>
      <c r="D60" s="19">
        <f>SUM(E60:H60)</f>
        <v>547</v>
      </c>
      <c r="E60" s="33">
        <v>416</v>
      </c>
      <c r="F60" s="33">
        <v>74</v>
      </c>
      <c r="G60" s="33">
        <v>40</v>
      </c>
      <c r="H60" s="33">
        <v>17</v>
      </c>
    </row>
    <row r="61" spans="1:8" s="32" customFormat="1" ht="12.75" customHeight="1">
      <c r="A61" s="11"/>
      <c r="B61" s="12">
        <v>39</v>
      </c>
      <c r="C61" s="3" t="s">
        <v>137</v>
      </c>
      <c r="D61" s="19">
        <f>SUM(E61:H61)</f>
        <v>47</v>
      </c>
      <c r="E61" s="33">
        <v>38</v>
      </c>
      <c r="F61" s="33">
        <v>5</v>
      </c>
      <c r="G61" s="33">
        <v>4</v>
      </c>
      <c r="H61" s="33" t="s">
        <v>142</v>
      </c>
    </row>
    <row r="62" spans="1:8" s="32" customFormat="1" ht="9" customHeight="1">
      <c r="A62" s="11"/>
      <c r="B62" s="10"/>
      <c r="C62" s="3"/>
      <c r="D62" s="2"/>
      <c r="E62" s="2"/>
      <c r="F62" s="2"/>
      <c r="G62" s="2"/>
      <c r="H62" s="2"/>
    </row>
    <row r="63" spans="1:8" s="32" customFormat="1" ht="12.75" customHeight="1">
      <c r="A63" s="11" t="s">
        <v>146</v>
      </c>
      <c r="B63" s="10"/>
      <c r="C63" s="3" t="s">
        <v>143</v>
      </c>
      <c r="D63" s="19">
        <f>SUM(D64:D66)</f>
        <v>8835</v>
      </c>
      <c r="E63" s="19">
        <f>SUM(E64:E66)</f>
        <v>8169</v>
      </c>
      <c r="F63" s="19">
        <f>SUM(F64:F66)</f>
        <v>549</v>
      </c>
      <c r="G63" s="19">
        <f>SUM(G64:G66)</f>
        <v>100</v>
      </c>
      <c r="H63" s="19">
        <f>SUM(H64:H66)</f>
        <v>17</v>
      </c>
    </row>
    <row r="64" spans="1:8" s="32" customFormat="1" ht="12.75" customHeight="1">
      <c r="A64" s="11"/>
      <c r="B64" s="10">
        <v>41</v>
      </c>
      <c r="C64" s="3" t="s">
        <v>144</v>
      </c>
      <c r="D64" s="19">
        <f>SUM(E64:H64)</f>
        <v>2779</v>
      </c>
      <c r="E64" s="33">
        <v>2539</v>
      </c>
      <c r="F64" s="33">
        <v>193</v>
      </c>
      <c r="G64" s="33">
        <v>39</v>
      </c>
      <c r="H64" s="33">
        <v>8</v>
      </c>
    </row>
    <row r="65" spans="1:8" s="32" customFormat="1" ht="12.75" customHeight="1">
      <c r="A65" s="11"/>
      <c r="B65" s="12">
        <v>42</v>
      </c>
      <c r="C65" s="3" t="s">
        <v>153</v>
      </c>
      <c r="D65" s="19">
        <f>SUM(E65:H65)</f>
        <v>181</v>
      </c>
      <c r="E65" s="33">
        <v>126</v>
      </c>
      <c r="F65" s="33">
        <v>43</v>
      </c>
      <c r="G65" s="33">
        <v>11</v>
      </c>
      <c r="H65" s="33">
        <v>1</v>
      </c>
    </row>
    <row r="66" spans="1:8" s="32" customFormat="1" ht="11.25" customHeight="1">
      <c r="A66" s="11"/>
      <c r="B66" s="12">
        <v>43</v>
      </c>
      <c r="C66" s="3" t="s">
        <v>145</v>
      </c>
      <c r="D66" s="19">
        <f>SUM(E66:H66)</f>
        <v>5875</v>
      </c>
      <c r="E66" s="33">
        <v>5504</v>
      </c>
      <c r="F66" s="33">
        <v>313</v>
      </c>
      <c r="G66" s="33">
        <v>50</v>
      </c>
      <c r="H66" s="33">
        <v>8</v>
      </c>
    </row>
    <row r="67" spans="1:8" s="32" customFormat="1" ht="9" customHeight="1">
      <c r="A67" s="11"/>
      <c r="B67" s="12"/>
      <c r="C67" s="3"/>
      <c r="D67" s="2"/>
      <c r="E67" s="2"/>
      <c r="F67" s="2"/>
      <c r="G67" s="2"/>
      <c r="H67" s="2"/>
    </row>
    <row r="68" spans="1:8" s="32" customFormat="1" ht="12.75" customHeight="1">
      <c r="A68" s="11" t="s">
        <v>27</v>
      </c>
      <c r="B68" s="10"/>
      <c r="C68" s="7" t="s">
        <v>97</v>
      </c>
      <c r="D68" s="2"/>
      <c r="E68" s="2"/>
      <c r="F68" s="2"/>
      <c r="G68" s="2"/>
      <c r="H68" s="2"/>
    </row>
    <row r="69" spans="1:8" s="32" customFormat="1" ht="12.75" customHeight="1">
      <c r="A69" s="11"/>
      <c r="B69" s="12"/>
      <c r="C69" s="7" t="s">
        <v>96</v>
      </c>
      <c r="D69" s="19">
        <f>SUM(D71:D75)</f>
        <v>62240</v>
      </c>
      <c r="E69" s="19">
        <f>SUM(E71:E75)</f>
        <v>54324</v>
      </c>
      <c r="F69" s="19">
        <f>SUM(F71:F75)</f>
        <v>6312</v>
      </c>
      <c r="G69" s="19">
        <f>SUM(G71:G75)</f>
        <v>1465</v>
      </c>
      <c r="H69" s="19">
        <f>SUM(H71:H75)</f>
        <v>139</v>
      </c>
    </row>
    <row r="70" spans="1:8" s="32" customFormat="1" ht="12.75" customHeight="1">
      <c r="A70" s="11"/>
      <c r="B70" s="10">
        <v>45</v>
      </c>
      <c r="C70" s="7" t="s">
        <v>113</v>
      </c>
      <c r="D70" s="2"/>
      <c r="E70" s="2"/>
      <c r="F70" s="2"/>
      <c r="G70" s="2"/>
      <c r="H70" s="2"/>
    </row>
    <row r="71" spans="1:8" s="32" customFormat="1" ht="12.75" customHeight="1">
      <c r="A71" s="11"/>
      <c r="B71" s="12"/>
      <c r="C71" s="7" t="s">
        <v>114</v>
      </c>
      <c r="D71" s="19">
        <f>SUM(E71:H71)</f>
        <v>6623</v>
      </c>
      <c r="E71" s="33">
        <v>5761</v>
      </c>
      <c r="F71" s="33">
        <v>744</v>
      </c>
      <c r="G71" s="33">
        <v>110</v>
      </c>
      <c r="H71" s="33">
        <v>8</v>
      </c>
    </row>
    <row r="72" spans="1:8" s="32" customFormat="1" ht="9" customHeight="1">
      <c r="A72" s="11"/>
      <c r="B72" s="10">
        <v>46</v>
      </c>
      <c r="C72" s="3" t="s">
        <v>68</v>
      </c>
      <c r="D72" s="2"/>
      <c r="E72" s="33"/>
      <c r="F72" s="33"/>
      <c r="G72" s="33"/>
      <c r="H72" s="33"/>
    </row>
    <row r="73" spans="1:8" s="32" customFormat="1" ht="12.75" customHeight="1">
      <c r="A73" s="11"/>
      <c r="B73" s="11"/>
      <c r="C73" s="3" t="s">
        <v>67</v>
      </c>
      <c r="D73" s="19">
        <f>SUM(E73:H73)</f>
        <v>10476</v>
      </c>
      <c r="E73" s="33">
        <v>7728</v>
      </c>
      <c r="F73" s="33">
        <v>2094</v>
      </c>
      <c r="G73" s="33">
        <v>595</v>
      </c>
      <c r="H73" s="33">
        <v>59</v>
      </c>
    </row>
    <row r="74" spans="1:8" s="32" customFormat="1" ht="12.75" customHeight="1">
      <c r="A74" s="11"/>
      <c r="B74" s="11">
        <v>47</v>
      </c>
      <c r="C74" s="3" t="s">
        <v>69</v>
      </c>
      <c r="D74" s="2"/>
      <c r="E74" s="33"/>
      <c r="F74" s="33"/>
      <c r="G74" s="33"/>
      <c r="H74" s="33"/>
    </row>
    <row r="75" spans="1:8" s="32" customFormat="1" ht="12.75" customHeight="1">
      <c r="A75" s="11"/>
      <c r="B75" s="11"/>
      <c r="C75" s="3" t="s">
        <v>81</v>
      </c>
      <c r="D75" s="19">
        <f>SUM(E75:H75)</f>
        <v>45141</v>
      </c>
      <c r="E75" s="33">
        <v>40835</v>
      </c>
      <c r="F75" s="33">
        <v>3474</v>
      </c>
      <c r="G75" s="33">
        <v>760</v>
      </c>
      <c r="H75" s="33">
        <v>72</v>
      </c>
    </row>
    <row r="76" spans="1:8" s="32" customFormat="1" ht="9" customHeight="1">
      <c r="A76" s="11"/>
      <c r="B76" s="11"/>
      <c r="C76" s="3"/>
      <c r="D76" s="2"/>
      <c r="E76" s="2"/>
      <c r="F76" s="2"/>
      <c r="G76" s="2"/>
      <c r="H76" s="2"/>
    </row>
    <row r="77" spans="1:8" s="32" customFormat="1" ht="12.75" customHeight="1">
      <c r="A77" s="11" t="s">
        <v>28</v>
      </c>
      <c r="B77" s="11"/>
      <c r="C77" s="5" t="s">
        <v>98</v>
      </c>
      <c r="D77" s="19">
        <f>SUM(D78:D82)</f>
        <v>22902</v>
      </c>
      <c r="E77" s="19">
        <f>SUM(E78:E82)</f>
        <v>20408</v>
      </c>
      <c r="F77" s="19">
        <f>SUM(F78:F82)</f>
        <v>2020</v>
      </c>
      <c r="G77" s="19">
        <f>SUM(G78:G82)</f>
        <v>411</v>
      </c>
      <c r="H77" s="19">
        <f>SUM(H78:H82)</f>
        <v>63</v>
      </c>
    </row>
    <row r="78" spans="1:8" s="32" customFormat="1" ht="12.75" customHeight="1">
      <c r="A78" s="11"/>
      <c r="B78" s="10">
        <v>49</v>
      </c>
      <c r="C78" s="3" t="s">
        <v>29</v>
      </c>
      <c r="D78" s="19">
        <f>SUM(E78:H78)</f>
        <v>17936</v>
      </c>
      <c r="E78" s="33">
        <v>16159</v>
      </c>
      <c r="F78" s="33">
        <v>1503</v>
      </c>
      <c r="G78" s="33">
        <v>242</v>
      </c>
      <c r="H78" s="33">
        <v>32</v>
      </c>
    </row>
    <row r="79" spans="1:8" s="32" customFormat="1" ht="12.75" customHeight="1">
      <c r="A79" s="11"/>
      <c r="B79" s="10">
        <v>50</v>
      </c>
      <c r="C79" s="3" t="s">
        <v>30</v>
      </c>
      <c r="D79" s="19">
        <f>SUM(E79:H79)</f>
        <v>72</v>
      </c>
      <c r="E79" s="33">
        <v>41</v>
      </c>
      <c r="F79" s="33">
        <v>18</v>
      </c>
      <c r="G79" s="33">
        <v>12</v>
      </c>
      <c r="H79" s="33">
        <v>1</v>
      </c>
    </row>
    <row r="80" spans="1:8" s="32" customFormat="1" ht="12.75" customHeight="1">
      <c r="A80" s="11"/>
      <c r="B80" s="10">
        <v>51</v>
      </c>
      <c r="C80" s="3" t="s">
        <v>31</v>
      </c>
      <c r="D80" s="19">
        <f>SUM(E80:H80)</f>
        <v>47</v>
      </c>
      <c r="E80" s="33">
        <v>26</v>
      </c>
      <c r="F80" s="33">
        <v>12</v>
      </c>
      <c r="G80" s="33">
        <v>9</v>
      </c>
      <c r="H80" s="33" t="s">
        <v>142</v>
      </c>
    </row>
    <row r="81" spans="1:8" s="32" customFormat="1" ht="12.75" customHeight="1">
      <c r="A81" s="11"/>
      <c r="B81" s="10">
        <v>52</v>
      </c>
      <c r="C81" s="3" t="s">
        <v>32</v>
      </c>
      <c r="D81" s="19">
        <f>SUM(E81:H81)</f>
        <v>1806</v>
      </c>
      <c r="E81" s="33">
        <v>1239</v>
      </c>
      <c r="F81" s="33">
        <v>417</v>
      </c>
      <c r="G81" s="33">
        <v>126</v>
      </c>
      <c r="H81" s="33">
        <v>24</v>
      </c>
    </row>
    <row r="82" spans="1:8" s="32" customFormat="1" ht="12.75" customHeight="1">
      <c r="A82" s="11"/>
      <c r="B82" s="10">
        <v>53</v>
      </c>
      <c r="C82" s="3" t="s">
        <v>33</v>
      </c>
      <c r="D82" s="19">
        <f>SUM(E82:H82)</f>
        <v>3041</v>
      </c>
      <c r="E82" s="33">
        <v>2943</v>
      </c>
      <c r="F82" s="33">
        <v>70</v>
      </c>
      <c r="G82" s="33">
        <v>22</v>
      </c>
      <c r="H82" s="33">
        <v>6</v>
      </c>
    </row>
    <row r="83" spans="1:8" s="32" customFormat="1" ht="9" customHeight="1">
      <c r="A83" s="11"/>
      <c r="B83" s="10"/>
      <c r="C83" s="3"/>
      <c r="D83" s="2"/>
      <c r="E83" s="33"/>
      <c r="F83" s="33"/>
      <c r="G83" s="33"/>
      <c r="H83" s="33"/>
    </row>
    <row r="84" spans="1:8" s="32" customFormat="1" ht="12.75" customHeight="1">
      <c r="A84" s="11" t="s">
        <v>34</v>
      </c>
      <c r="B84" s="10"/>
      <c r="C84" s="5" t="s">
        <v>99</v>
      </c>
      <c r="D84" s="19">
        <f>SUM(D85:D86)</f>
        <v>8388</v>
      </c>
      <c r="E84" s="19">
        <f>SUM(E85:E86)</f>
        <v>6347</v>
      </c>
      <c r="F84" s="19">
        <f>SUM(F85:F86)</f>
        <v>1681</v>
      </c>
      <c r="G84" s="19">
        <f>SUM(G85:G86)</f>
        <v>342</v>
      </c>
      <c r="H84" s="19">
        <f>SUM(H85:H86)</f>
        <v>18</v>
      </c>
    </row>
    <row r="85" spans="1:8" s="32" customFormat="1" ht="12.75" customHeight="1">
      <c r="A85" s="11"/>
      <c r="B85" s="10">
        <v>55</v>
      </c>
      <c r="C85" s="3" t="s">
        <v>35</v>
      </c>
      <c r="D85" s="19">
        <f>SUM(E85:H85)</f>
        <v>1399</v>
      </c>
      <c r="E85" s="33">
        <v>966</v>
      </c>
      <c r="F85" s="33">
        <v>324</v>
      </c>
      <c r="G85" s="33">
        <v>98</v>
      </c>
      <c r="H85" s="33">
        <v>11</v>
      </c>
    </row>
    <row r="86" spans="1:8" s="32" customFormat="1" ht="12.75" customHeight="1">
      <c r="A86" s="11"/>
      <c r="B86" s="10">
        <v>56</v>
      </c>
      <c r="C86" s="3" t="s">
        <v>36</v>
      </c>
      <c r="D86" s="19">
        <f>SUM(E86:H86)</f>
        <v>6989</v>
      </c>
      <c r="E86" s="33">
        <v>5381</v>
      </c>
      <c r="F86" s="33">
        <v>1357</v>
      </c>
      <c r="G86" s="33">
        <v>244</v>
      </c>
      <c r="H86" s="33">
        <v>7</v>
      </c>
    </row>
    <row r="87" spans="1:8" s="32" customFormat="1" ht="9" customHeight="1">
      <c r="A87" s="11"/>
      <c r="B87" s="10"/>
      <c r="C87" s="3"/>
      <c r="D87" s="2"/>
      <c r="E87" s="2"/>
      <c r="F87" s="2"/>
      <c r="G87" s="2"/>
      <c r="H87" s="2"/>
    </row>
    <row r="88" spans="1:8" s="32" customFormat="1" ht="12.75" customHeight="1">
      <c r="A88" s="11" t="s">
        <v>37</v>
      </c>
      <c r="B88" s="10"/>
      <c r="C88" s="5" t="s">
        <v>133</v>
      </c>
      <c r="D88" s="19">
        <f>SUM(D89:D95)</f>
        <v>6031</v>
      </c>
      <c r="E88" s="19">
        <f>SUM(E89:E95)</f>
        <v>5329</v>
      </c>
      <c r="F88" s="19">
        <f>SUM(F89:F95)</f>
        <v>494</v>
      </c>
      <c r="G88" s="19">
        <f>SUM(G89:G95)</f>
        <v>177</v>
      </c>
      <c r="H88" s="19">
        <f>SUM(H89:H95)</f>
        <v>31</v>
      </c>
    </row>
    <row r="89" spans="1:8" s="32" customFormat="1" ht="12.75" customHeight="1">
      <c r="A89" s="11"/>
      <c r="B89" s="10">
        <v>58</v>
      </c>
      <c r="C89" s="3" t="s">
        <v>38</v>
      </c>
      <c r="D89" s="19">
        <f>SUM(E89:H89)</f>
        <v>150</v>
      </c>
      <c r="E89" s="2">
        <v>140</v>
      </c>
      <c r="F89" s="2">
        <v>9</v>
      </c>
      <c r="G89" s="2">
        <v>1</v>
      </c>
      <c r="H89" s="33" t="s">
        <v>142</v>
      </c>
    </row>
    <row r="90" spans="1:8" s="32" customFormat="1" ht="12.75" customHeight="1">
      <c r="A90" s="11"/>
      <c r="B90" s="12">
        <v>59</v>
      </c>
      <c r="C90" s="3" t="s">
        <v>84</v>
      </c>
      <c r="D90" s="2"/>
      <c r="E90" s="2"/>
      <c r="F90" s="2"/>
      <c r="G90" s="2"/>
      <c r="H90" s="2"/>
    </row>
    <row r="91" spans="1:8" s="32" customFormat="1" ht="12.75" customHeight="1">
      <c r="A91" s="11"/>
      <c r="B91" s="10"/>
      <c r="C91" s="3" t="s">
        <v>160</v>
      </c>
      <c r="D91" s="19">
        <f>SUM(E91:H91)</f>
        <v>651</v>
      </c>
      <c r="E91" s="33">
        <v>621</v>
      </c>
      <c r="F91" s="33">
        <v>24</v>
      </c>
      <c r="G91" s="33">
        <v>6</v>
      </c>
      <c r="H91" s="33" t="s">
        <v>142</v>
      </c>
    </row>
    <row r="92" spans="1:8" s="32" customFormat="1" ht="12.75" customHeight="1">
      <c r="A92" s="11"/>
      <c r="B92" s="10">
        <v>60</v>
      </c>
      <c r="C92" s="3" t="s">
        <v>104</v>
      </c>
      <c r="D92" s="19">
        <f>SUM(E92:H92)</f>
        <v>490</v>
      </c>
      <c r="E92" s="33">
        <v>297</v>
      </c>
      <c r="F92" s="33">
        <v>160</v>
      </c>
      <c r="G92" s="33">
        <v>25</v>
      </c>
      <c r="H92" s="33">
        <v>8</v>
      </c>
    </row>
    <row r="93" spans="1:8" s="32" customFormat="1" ht="12.75" customHeight="1">
      <c r="A93" s="11"/>
      <c r="B93" s="10">
        <v>61</v>
      </c>
      <c r="C93" s="3" t="s">
        <v>140</v>
      </c>
      <c r="D93" s="19">
        <f>SUM(E93:H93)</f>
        <v>372</v>
      </c>
      <c r="E93" s="33">
        <v>288</v>
      </c>
      <c r="F93" s="33">
        <v>44</v>
      </c>
      <c r="G93" s="33">
        <v>31</v>
      </c>
      <c r="H93" s="33">
        <v>9</v>
      </c>
    </row>
    <row r="94" spans="1:8" s="32" customFormat="1" ht="12.75" customHeight="1">
      <c r="A94" s="11"/>
      <c r="B94" s="10">
        <v>62</v>
      </c>
      <c r="C94" s="3" t="s">
        <v>138</v>
      </c>
      <c r="D94" s="19">
        <f>SUM(E94:H94)</f>
        <v>3912</v>
      </c>
      <c r="E94" s="33">
        <v>3568</v>
      </c>
      <c r="F94" s="33">
        <v>233</v>
      </c>
      <c r="G94" s="33">
        <v>97</v>
      </c>
      <c r="H94" s="33">
        <v>14</v>
      </c>
    </row>
    <row r="95" spans="1:8" s="32" customFormat="1" ht="12.75" customHeight="1">
      <c r="A95" s="11"/>
      <c r="B95" s="10">
        <v>63</v>
      </c>
      <c r="C95" s="3" t="s">
        <v>39</v>
      </c>
      <c r="D95" s="19">
        <f>SUM(E95:H95)</f>
        <v>456</v>
      </c>
      <c r="E95" s="33">
        <v>415</v>
      </c>
      <c r="F95" s="33">
        <v>24</v>
      </c>
      <c r="G95" s="33">
        <v>17</v>
      </c>
      <c r="H95" s="33" t="s">
        <v>142</v>
      </c>
    </row>
    <row r="96" spans="1:8" s="32" customFormat="1" ht="9" customHeight="1">
      <c r="A96" s="11"/>
      <c r="B96" s="10"/>
      <c r="C96" s="3"/>
      <c r="D96" s="2"/>
      <c r="E96" s="2"/>
      <c r="F96" s="2"/>
      <c r="G96" s="2"/>
      <c r="H96" s="2"/>
    </row>
    <row r="97" spans="1:8" s="32" customFormat="1" ht="12.75" customHeight="1">
      <c r="A97" s="11" t="s">
        <v>124</v>
      </c>
      <c r="B97" s="10"/>
      <c r="C97" s="3" t="s">
        <v>125</v>
      </c>
      <c r="D97" s="19">
        <f>SUM(D98:D103)</f>
        <v>2322</v>
      </c>
      <c r="E97" s="19">
        <f>SUM(E98:E103)</f>
        <v>1979</v>
      </c>
      <c r="F97" s="19">
        <f>SUM(F98:F103)</f>
        <v>268</v>
      </c>
      <c r="G97" s="19">
        <f>SUM(G98:G103)</f>
        <v>64</v>
      </c>
      <c r="H97" s="19">
        <f>SUM(H98:H103)</f>
        <v>11</v>
      </c>
    </row>
    <row r="98" spans="1:9" s="32" customFormat="1" ht="12.75" customHeight="1">
      <c r="A98" s="11"/>
      <c r="B98" s="10">
        <v>64</v>
      </c>
      <c r="C98" s="3" t="s">
        <v>115</v>
      </c>
      <c r="D98" s="2"/>
      <c r="E98" s="2"/>
      <c r="F98" s="2"/>
      <c r="G98" s="2"/>
      <c r="H98" s="2"/>
      <c r="I98" s="33"/>
    </row>
    <row r="99" spans="1:9" s="32" customFormat="1" ht="12.75" customHeight="1">
      <c r="A99" s="11"/>
      <c r="B99" s="10"/>
      <c r="C99" s="3" t="s">
        <v>116</v>
      </c>
      <c r="D99" s="19">
        <f>SUM(E99:H99)</f>
        <v>384</v>
      </c>
      <c r="E99" s="33">
        <v>316</v>
      </c>
      <c r="F99" s="33">
        <v>52</v>
      </c>
      <c r="G99" s="33">
        <v>13</v>
      </c>
      <c r="H99" s="33">
        <v>3</v>
      </c>
      <c r="I99" s="33"/>
    </row>
    <row r="100" spans="1:9" s="32" customFormat="1" ht="12.75" customHeight="1">
      <c r="A100" s="11"/>
      <c r="B100" s="10">
        <v>65</v>
      </c>
      <c r="C100" s="3" t="s">
        <v>117</v>
      </c>
      <c r="D100" s="2"/>
      <c r="E100" s="33"/>
      <c r="F100" s="33"/>
      <c r="G100" s="33"/>
      <c r="H100" s="33"/>
      <c r="I100" s="33"/>
    </row>
    <row r="101" spans="1:9" s="32" customFormat="1" ht="12.75" customHeight="1">
      <c r="A101" s="11"/>
      <c r="B101" s="10"/>
      <c r="C101" s="3" t="s">
        <v>126</v>
      </c>
      <c r="D101" s="19">
        <f>SUM(E101:H101)</f>
        <v>70</v>
      </c>
      <c r="E101" s="33">
        <v>51</v>
      </c>
      <c r="F101" s="33">
        <v>14</v>
      </c>
      <c r="G101" s="33">
        <v>4</v>
      </c>
      <c r="H101" s="33">
        <v>1</v>
      </c>
      <c r="I101" s="33"/>
    </row>
    <row r="102" spans="1:9" s="32" customFormat="1" ht="12.75" customHeight="1">
      <c r="A102" s="11"/>
      <c r="B102" s="10">
        <v>66</v>
      </c>
      <c r="C102" s="3" t="s">
        <v>118</v>
      </c>
      <c r="D102" s="2"/>
      <c r="E102" s="33"/>
      <c r="F102" s="33"/>
      <c r="G102" s="33"/>
      <c r="H102" s="33"/>
      <c r="I102" s="33"/>
    </row>
    <row r="103" spans="1:9" s="32" customFormat="1" ht="12.75" customHeight="1">
      <c r="A103" s="11"/>
      <c r="B103" s="10"/>
      <c r="C103" s="3" t="s">
        <v>127</v>
      </c>
      <c r="D103" s="19">
        <f>SUM(E103:H103)</f>
        <v>1868</v>
      </c>
      <c r="E103" s="33">
        <v>1612</v>
      </c>
      <c r="F103" s="33">
        <v>202</v>
      </c>
      <c r="G103" s="33">
        <v>47</v>
      </c>
      <c r="H103" s="33">
        <v>7</v>
      </c>
      <c r="I103" s="33"/>
    </row>
    <row r="104" spans="1:9" s="32" customFormat="1" ht="12.75" customHeight="1">
      <c r="A104" s="11"/>
      <c r="B104" s="11"/>
      <c r="C104" s="3"/>
      <c r="D104" s="2"/>
      <c r="E104" s="33"/>
      <c r="F104" s="33"/>
      <c r="G104" s="33"/>
      <c r="H104" s="33"/>
      <c r="I104" s="33"/>
    </row>
    <row r="105" spans="1:9" s="32" customFormat="1" ht="12.75" customHeight="1">
      <c r="A105" s="11" t="s">
        <v>41</v>
      </c>
      <c r="B105" s="11"/>
      <c r="C105" s="5" t="s">
        <v>40</v>
      </c>
      <c r="D105" s="19">
        <f>SUM(E105:H105)</f>
        <v>7885</v>
      </c>
      <c r="E105" s="33">
        <v>7044</v>
      </c>
      <c r="F105" s="33">
        <v>693</v>
      </c>
      <c r="G105" s="33">
        <v>137</v>
      </c>
      <c r="H105" s="33">
        <v>11</v>
      </c>
      <c r="I105" s="33"/>
    </row>
    <row r="106" spans="1:8" s="32" customFormat="1" ht="12.75" customHeight="1">
      <c r="A106" s="11"/>
      <c r="B106" s="11">
        <v>68</v>
      </c>
      <c r="C106" s="3" t="s">
        <v>40</v>
      </c>
      <c r="D106" s="19">
        <f>SUM(E106:H106)</f>
        <v>7885</v>
      </c>
      <c r="E106" s="33">
        <v>7044</v>
      </c>
      <c r="F106" s="33">
        <v>693</v>
      </c>
      <c r="G106" s="33">
        <v>137</v>
      </c>
      <c r="H106" s="33">
        <v>11</v>
      </c>
    </row>
    <row r="107" spans="1:8" s="32" customFormat="1" ht="12.75" customHeight="1">
      <c r="A107" s="11"/>
      <c r="B107" s="11"/>
      <c r="C107" s="3"/>
      <c r="D107" s="2"/>
      <c r="E107" s="2"/>
      <c r="F107" s="2"/>
      <c r="G107" s="2"/>
      <c r="H107" s="2"/>
    </row>
    <row r="108" spans="1:8" s="32" customFormat="1" ht="12.75" customHeight="1">
      <c r="A108" s="11" t="s">
        <v>42</v>
      </c>
      <c r="B108" s="11"/>
      <c r="C108" s="5" t="s">
        <v>134</v>
      </c>
      <c r="D108" s="19">
        <f>SUM(D109:D118)</f>
        <v>13030</v>
      </c>
      <c r="E108" s="19">
        <f>SUM(E109:E118)</f>
        <v>11826</v>
      </c>
      <c r="F108" s="19">
        <f>SUM(F109:F118)</f>
        <v>985</v>
      </c>
      <c r="G108" s="19">
        <f>SUM(G109:G118)</f>
        <v>187</v>
      </c>
      <c r="H108" s="19">
        <f>SUM(H109:H118)</f>
        <v>32</v>
      </c>
    </row>
    <row r="109" spans="1:8" s="32" customFormat="1" ht="12.75" customHeight="1">
      <c r="A109" s="11"/>
      <c r="B109" s="11">
        <v>69</v>
      </c>
      <c r="C109" s="3" t="s">
        <v>43</v>
      </c>
      <c r="D109" s="19">
        <f>SUM(E109:H109)</f>
        <v>2666</v>
      </c>
      <c r="E109" s="33">
        <v>2276</v>
      </c>
      <c r="F109" s="33">
        <v>353</v>
      </c>
      <c r="G109" s="33">
        <v>27</v>
      </c>
      <c r="H109" s="33">
        <v>10</v>
      </c>
    </row>
    <row r="110" spans="1:8" s="32" customFormat="1" ht="12.75" customHeight="1">
      <c r="A110" s="11"/>
      <c r="B110" s="11">
        <v>70</v>
      </c>
      <c r="C110" s="3" t="s">
        <v>119</v>
      </c>
      <c r="D110" s="2"/>
      <c r="E110" s="33"/>
      <c r="F110" s="33"/>
      <c r="G110" s="33"/>
      <c r="H110" s="33"/>
    </row>
    <row r="111" spans="1:8" s="32" customFormat="1" ht="12.75" customHeight="1">
      <c r="A111" s="11"/>
      <c r="B111" s="10"/>
      <c r="C111" s="3" t="s">
        <v>120</v>
      </c>
      <c r="D111" s="2"/>
      <c r="E111" s="33"/>
      <c r="F111" s="33"/>
      <c r="G111" s="33"/>
      <c r="H111" s="33"/>
    </row>
    <row r="112" spans="1:8" s="32" customFormat="1" ht="12.75" customHeight="1">
      <c r="A112" s="11"/>
      <c r="B112" s="10"/>
      <c r="C112" s="3" t="s">
        <v>128</v>
      </c>
      <c r="D112" s="19">
        <f>SUM(E112:H112)</f>
        <v>2651</v>
      </c>
      <c r="E112" s="33">
        <v>2456</v>
      </c>
      <c r="F112" s="33">
        <v>153</v>
      </c>
      <c r="G112" s="33">
        <v>37</v>
      </c>
      <c r="H112" s="33">
        <v>5</v>
      </c>
    </row>
    <row r="113" spans="1:8" s="32" customFormat="1" ht="12.75" customHeight="1">
      <c r="A113" s="11"/>
      <c r="B113" s="10">
        <v>71</v>
      </c>
      <c r="C113" s="3" t="s">
        <v>75</v>
      </c>
      <c r="D113" s="2"/>
      <c r="E113" s="33"/>
      <c r="F113" s="33"/>
      <c r="G113" s="33"/>
      <c r="H113" s="33"/>
    </row>
    <row r="114" spans="1:8" s="32" customFormat="1" ht="12.75" customHeight="1">
      <c r="A114" s="11"/>
      <c r="B114" s="12"/>
      <c r="C114" s="3" t="s">
        <v>82</v>
      </c>
      <c r="D114" s="19">
        <f>SUM(E114:H114)</f>
        <v>1334</v>
      </c>
      <c r="E114" s="33">
        <v>1247</v>
      </c>
      <c r="F114" s="33">
        <v>70</v>
      </c>
      <c r="G114" s="33">
        <v>16</v>
      </c>
      <c r="H114" s="33">
        <v>1</v>
      </c>
    </row>
    <row r="115" spans="1:8" s="32" customFormat="1" ht="12.75" customHeight="1">
      <c r="A115" s="11"/>
      <c r="B115" s="10">
        <v>72</v>
      </c>
      <c r="C115" s="3" t="s">
        <v>44</v>
      </c>
      <c r="D115" s="19">
        <f>SUM(E115:H115)</f>
        <v>181</v>
      </c>
      <c r="E115" s="33">
        <v>143</v>
      </c>
      <c r="F115" s="33">
        <v>25</v>
      </c>
      <c r="G115" s="33">
        <v>7</v>
      </c>
      <c r="H115" s="33">
        <v>6</v>
      </c>
    </row>
    <row r="116" spans="1:8" s="32" customFormat="1" ht="12.75" customHeight="1">
      <c r="A116" s="11"/>
      <c r="B116" s="10">
        <v>73</v>
      </c>
      <c r="C116" s="3" t="s">
        <v>45</v>
      </c>
      <c r="D116" s="19">
        <f>SUM(E116:H116)</f>
        <v>1746</v>
      </c>
      <c r="E116" s="33">
        <v>1543</v>
      </c>
      <c r="F116" s="33">
        <v>154</v>
      </c>
      <c r="G116" s="33">
        <v>45</v>
      </c>
      <c r="H116" s="33">
        <v>4</v>
      </c>
    </row>
    <row r="117" spans="1:8" s="32" customFormat="1" ht="12.75" customHeight="1">
      <c r="A117" s="11"/>
      <c r="B117" s="10">
        <v>74</v>
      </c>
      <c r="C117" s="3" t="s">
        <v>46</v>
      </c>
      <c r="D117" s="19">
        <f>SUM(E117:H117)</f>
        <v>4016</v>
      </c>
      <c r="E117" s="33">
        <v>3799</v>
      </c>
      <c r="F117" s="33">
        <v>163</v>
      </c>
      <c r="G117" s="33">
        <v>48</v>
      </c>
      <c r="H117" s="33">
        <v>6</v>
      </c>
    </row>
    <row r="118" spans="1:8" s="32" customFormat="1" ht="12.75" customHeight="1">
      <c r="A118" s="11"/>
      <c r="B118" s="10">
        <v>75</v>
      </c>
      <c r="C118" s="3" t="s">
        <v>121</v>
      </c>
      <c r="D118" s="19">
        <f>SUM(E118:H118)</f>
        <v>436</v>
      </c>
      <c r="E118" s="33">
        <v>362</v>
      </c>
      <c r="F118" s="33">
        <v>67</v>
      </c>
      <c r="G118" s="33">
        <v>7</v>
      </c>
      <c r="H118" s="33" t="s">
        <v>142</v>
      </c>
    </row>
    <row r="119" spans="1:8" s="32" customFormat="1" ht="12.75" customHeight="1">
      <c r="A119" s="11"/>
      <c r="B119" s="11"/>
      <c r="C119" s="3"/>
      <c r="D119" s="2"/>
      <c r="E119" s="2"/>
      <c r="F119" s="2"/>
      <c r="G119" s="2"/>
      <c r="H119" s="2"/>
    </row>
    <row r="120" spans="1:8" s="32" customFormat="1" ht="12.75" customHeight="1">
      <c r="A120" s="11" t="s">
        <v>47</v>
      </c>
      <c r="B120" s="10"/>
      <c r="C120" s="5" t="s">
        <v>100</v>
      </c>
      <c r="D120" s="19">
        <f>SUM(D121:D129)</f>
        <v>9296</v>
      </c>
      <c r="E120" s="19">
        <f>SUM(E121:E129)</f>
        <v>7767</v>
      </c>
      <c r="F120" s="19">
        <f>SUM(F121:F129)</f>
        <v>1071</v>
      </c>
      <c r="G120" s="19">
        <f>SUM(G121:G129)</f>
        <v>354</v>
      </c>
      <c r="H120" s="19">
        <f>SUM(H121:H129)</f>
        <v>104</v>
      </c>
    </row>
    <row r="121" spans="1:8" s="32" customFormat="1" ht="12.75" customHeight="1">
      <c r="A121" s="11"/>
      <c r="B121" s="10">
        <v>77</v>
      </c>
      <c r="C121" s="3" t="s">
        <v>48</v>
      </c>
      <c r="D121" s="19">
        <f>SUM(E121:H121)</f>
        <v>770</v>
      </c>
      <c r="E121" s="33">
        <v>668</v>
      </c>
      <c r="F121" s="33">
        <v>86</v>
      </c>
      <c r="G121" s="33">
        <v>15</v>
      </c>
      <c r="H121" s="33">
        <v>1</v>
      </c>
    </row>
    <row r="122" spans="1:8" s="32" customFormat="1" ht="12.75" customHeight="1">
      <c r="A122" s="11"/>
      <c r="B122" s="10">
        <v>78</v>
      </c>
      <c r="C122" s="3" t="s">
        <v>49</v>
      </c>
      <c r="D122" s="19">
        <f>SUM(E122:H122)</f>
        <v>510</v>
      </c>
      <c r="E122" s="33">
        <v>340</v>
      </c>
      <c r="F122" s="33">
        <v>100</v>
      </c>
      <c r="G122" s="33">
        <v>57</v>
      </c>
      <c r="H122" s="33">
        <v>13</v>
      </c>
    </row>
    <row r="123" spans="1:8" s="32" customFormat="1" ht="12.75" customHeight="1">
      <c r="A123" s="11"/>
      <c r="B123" s="10">
        <v>79</v>
      </c>
      <c r="C123" s="3" t="s">
        <v>76</v>
      </c>
      <c r="D123" s="2"/>
      <c r="E123" s="33"/>
      <c r="F123" s="33"/>
      <c r="G123" s="33"/>
      <c r="H123" s="33"/>
    </row>
    <row r="124" spans="1:8" s="32" customFormat="1" ht="12.75" customHeight="1">
      <c r="A124" s="11"/>
      <c r="B124" s="12"/>
      <c r="C124" s="3" t="s">
        <v>83</v>
      </c>
      <c r="D124" s="19">
        <f>SUM(E124:H124)</f>
        <v>531</v>
      </c>
      <c r="E124" s="33">
        <v>421</v>
      </c>
      <c r="F124" s="33">
        <v>86</v>
      </c>
      <c r="G124" s="33">
        <v>21</v>
      </c>
      <c r="H124" s="33">
        <v>3</v>
      </c>
    </row>
    <row r="125" spans="1:8" s="32" customFormat="1" ht="12.75" customHeight="1">
      <c r="A125" s="11"/>
      <c r="B125" s="10">
        <v>80</v>
      </c>
      <c r="C125" s="3" t="s">
        <v>50</v>
      </c>
      <c r="D125" s="19">
        <f>SUM(E125:H125)</f>
        <v>1133</v>
      </c>
      <c r="E125" s="33">
        <v>846</v>
      </c>
      <c r="F125" s="33">
        <v>144</v>
      </c>
      <c r="G125" s="33">
        <v>101</v>
      </c>
      <c r="H125" s="33">
        <v>42</v>
      </c>
    </row>
    <row r="126" spans="1:8" s="32" customFormat="1" ht="12.75" customHeight="1">
      <c r="A126" s="11"/>
      <c r="B126" s="10">
        <v>81</v>
      </c>
      <c r="C126" s="3" t="s">
        <v>71</v>
      </c>
      <c r="D126" s="2"/>
      <c r="E126" s="33"/>
      <c r="F126" s="33"/>
      <c r="G126" s="33"/>
      <c r="H126" s="33"/>
    </row>
    <row r="127" spans="1:8" s="32" customFormat="1" ht="12.75" customHeight="1">
      <c r="A127" s="11"/>
      <c r="B127" s="12"/>
      <c r="C127" s="3" t="s">
        <v>70</v>
      </c>
      <c r="D127" s="19">
        <f>SUM(E127:H127)</f>
        <v>4508</v>
      </c>
      <c r="E127" s="33">
        <v>4020</v>
      </c>
      <c r="F127" s="33">
        <v>333</v>
      </c>
      <c r="G127" s="33">
        <v>120</v>
      </c>
      <c r="H127" s="33">
        <v>35</v>
      </c>
    </row>
    <row r="128" spans="1:8" s="32" customFormat="1" ht="12.75" customHeight="1">
      <c r="A128" s="11"/>
      <c r="B128" s="10">
        <v>82</v>
      </c>
      <c r="C128" s="3" t="s">
        <v>86</v>
      </c>
      <c r="D128" s="2"/>
      <c r="E128" s="33"/>
      <c r="F128" s="33"/>
      <c r="G128" s="33"/>
      <c r="H128" s="33"/>
    </row>
    <row r="129" spans="1:8" s="32" customFormat="1" ht="12.75" customHeight="1">
      <c r="A129" s="11"/>
      <c r="B129" s="11"/>
      <c r="C129" s="3" t="s">
        <v>85</v>
      </c>
      <c r="D129" s="19">
        <f>SUM(E129:H129)</f>
        <v>1844</v>
      </c>
      <c r="E129" s="33">
        <v>1472</v>
      </c>
      <c r="F129" s="33">
        <v>322</v>
      </c>
      <c r="G129" s="33">
        <v>40</v>
      </c>
      <c r="H129" s="33">
        <v>10</v>
      </c>
    </row>
    <row r="130" spans="1:8" s="32" customFormat="1" ht="9" customHeight="1">
      <c r="A130" s="11"/>
      <c r="B130" s="11"/>
      <c r="C130" s="3"/>
      <c r="D130" s="2"/>
      <c r="E130" s="33"/>
      <c r="F130" s="33"/>
      <c r="G130" s="33"/>
      <c r="H130" s="33"/>
    </row>
    <row r="131" spans="1:8" s="32" customFormat="1" ht="12.75" customHeight="1">
      <c r="A131" s="13" t="s">
        <v>147</v>
      </c>
      <c r="B131" s="14"/>
      <c r="C131" s="3" t="s">
        <v>148</v>
      </c>
      <c r="D131" s="2"/>
      <c r="E131" s="33"/>
      <c r="F131" s="33"/>
      <c r="G131" s="33"/>
      <c r="H131" s="33"/>
    </row>
    <row r="132" spans="1:8" s="32" customFormat="1" ht="12.75" customHeight="1">
      <c r="A132" s="15"/>
      <c r="B132" s="14"/>
      <c r="C132" s="3" t="s">
        <v>151</v>
      </c>
      <c r="D132" s="19">
        <f>SUM(E132:H132)</f>
        <v>82</v>
      </c>
      <c r="E132" s="33">
        <v>53</v>
      </c>
      <c r="F132" s="33">
        <v>15</v>
      </c>
      <c r="G132" s="33">
        <v>11</v>
      </c>
      <c r="H132" s="33">
        <v>3</v>
      </c>
    </row>
    <row r="133" spans="1:8" s="32" customFormat="1" ht="12.75" customHeight="1">
      <c r="A133" s="15"/>
      <c r="B133" s="12">
        <v>84</v>
      </c>
      <c r="C133" s="3" t="s">
        <v>149</v>
      </c>
      <c r="D133" s="2"/>
      <c r="E133" s="33"/>
      <c r="F133" s="33"/>
      <c r="G133" s="33"/>
      <c r="H133" s="33"/>
    </row>
    <row r="134" spans="1:8" s="32" customFormat="1" ht="12.75" customHeight="1">
      <c r="A134" s="15"/>
      <c r="B134" s="14"/>
      <c r="C134" s="3" t="s">
        <v>151</v>
      </c>
      <c r="D134" s="19">
        <f>SUM(E134:H134)</f>
        <v>82</v>
      </c>
      <c r="E134" s="33">
        <v>53</v>
      </c>
      <c r="F134" s="33">
        <v>15</v>
      </c>
      <c r="G134" s="33">
        <v>11</v>
      </c>
      <c r="H134" s="33">
        <v>3</v>
      </c>
    </row>
    <row r="135" spans="1:8" s="32" customFormat="1" ht="9" customHeight="1">
      <c r="A135" s="11"/>
      <c r="B135" s="11"/>
      <c r="C135" s="3"/>
      <c r="D135" s="2"/>
      <c r="E135" s="33"/>
      <c r="F135" s="33"/>
      <c r="G135" s="33"/>
      <c r="H135" s="33"/>
    </row>
    <row r="136" spans="1:8" s="32" customFormat="1" ht="12" customHeight="1">
      <c r="A136" s="11" t="s">
        <v>52</v>
      </c>
      <c r="B136" s="10"/>
      <c r="C136" s="5" t="s">
        <v>51</v>
      </c>
      <c r="D136" s="19">
        <f>SUM(E136:H136)</f>
        <v>5067</v>
      </c>
      <c r="E136" s="33">
        <v>3750</v>
      </c>
      <c r="F136" s="33">
        <v>775</v>
      </c>
      <c r="G136" s="33">
        <v>457</v>
      </c>
      <c r="H136" s="33">
        <v>85</v>
      </c>
    </row>
    <row r="137" spans="1:8" s="32" customFormat="1" ht="12.75" customHeight="1">
      <c r="A137" s="11"/>
      <c r="B137" s="10">
        <v>85</v>
      </c>
      <c r="C137" s="3" t="s">
        <v>51</v>
      </c>
      <c r="D137" s="19">
        <f>SUM(E137:H137)</f>
        <v>5067</v>
      </c>
      <c r="E137" s="33">
        <v>3750</v>
      </c>
      <c r="F137" s="33">
        <v>775</v>
      </c>
      <c r="G137" s="33">
        <v>457</v>
      </c>
      <c r="H137" s="33">
        <v>85</v>
      </c>
    </row>
    <row r="138" spans="1:8" s="32" customFormat="1" ht="9" customHeight="1">
      <c r="A138" s="11"/>
      <c r="B138" s="11"/>
      <c r="C138" s="3"/>
      <c r="D138" s="2"/>
      <c r="E138" s="2"/>
      <c r="F138" s="2"/>
      <c r="G138" s="2"/>
      <c r="H138" s="2"/>
    </row>
    <row r="139" spans="1:8" s="32" customFormat="1" ht="12.75" customHeight="1">
      <c r="A139" s="11" t="s">
        <v>53</v>
      </c>
      <c r="B139" s="1"/>
      <c r="C139" s="5" t="s">
        <v>101</v>
      </c>
      <c r="D139" s="19">
        <f>SUM(D140:D142)</f>
        <v>6288</v>
      </c>
      <c r="E139" s="19">
        <f>SUM(E140:E142)</f>
        <v>4851</v>
      </c>
      <c r="F139" s="19">
        <f>SUM(F140:F142)</f>
        <v>1001</v>
      </c>
      <c r="G139" s="19">
        <f>SUM(G140:G142)</f>
        <v>351</v>
      </c>
      <c r="H139" s="19">
        <f>SUM(H140:H142)</f>
        <v>85</v>
      </c>
    </row>
    <row r="140" spans="1:8" s="32" customFormat="1" ht="12.75" customHeight="1">
      <c r="A140" s="11"/>
      <c r="B140" s="10">
        <v>86</v>
      </c>
      <c r="C140" s="3" t="s">
        <v>54</v>
      </c>
      <c r="D140" s="19">
        <f>SUM(E140:H140)</f>
        <v>4899</v>
      </c>
      <c r="E140" s="33">
        <v>4238</v>
      </c>
      <c r="F140" s="33">
        <v>423</v>
      </c>
      <c r="G140" s="33">
        <v>166</v>
      </c>
      <c r="H140" s="33">
        <v>72</v>
      </c>
    </row>
    <row r="141" spans="1:8" s="32" customFormat="1" ht="12.75" customHeight="1">
      <c r="A141" s="11"/>
      <c r="B141" s="10">
        <v>87</v>
      </c>
      <c r="C141" s="3" t="s">
        <v>55</v>
      </c>
      <c r="D141" s="19">
        <f>SUM(E141:H141)</f>
        <v>1140</v>
      </c>
      <c r="E141" s="33">
        <v>457</v>
      </c>
      <c r="F141" s="33">
        <v>522</v>
      </c>
      <c r="G141" s="33">
        <v>151</v>
      </c>
      <c r="H141" s="33">
        <v>10</v>
      </c>
    </row>
    <row r="142" spans="1:8" s="32" customFormat="1" ht="12.75" customHeight="1">
      <c r="A142" s="11"/>
      <c r="B142" s="10">
        <v>88</v>
      </c>
      <c r="C142" s="3" t="s">
        <v>56</v>
      </c>
      <c r="D142" s="19">
        <f>SUM(E142:H142)</f>
        <v>249</v>
      </c>
      <c r="E142" s="33">
        <v>156</v>
      </c>
      <c r="F142" s="33">
        <v>56</v>
      </c>
      <c r="G142" s="33">
        <v>34</v>
      </c>
      <c r="H142" s="33">
        <v>3</v>
      </c>
    </row>
    <row r="143" spans="1:8" s="32" customFormat="1" ht="9" customHeight="1">
      <c r="A143" s="11"/>
      <c r="B143" s="11"/>
      <c r="C143" s="3"/>
      <c r="D143" s="2"/>
      <c r="E143" s="2"/>
      <c r="F143" s="2"/>
      <c r="G143" s="2"/>
      <c r="H143" s="2"/>
    </row>
    <row r="144" spans="1:8" s="32" customFormat="1" ht="12.75" customHeight="1">
      <c r="A144" s="11" t="s">
        <v>57</v>
      </c>
      <c r="B144" s="10"/>
      <c r="C144" s="3" t="s">
        <v>135</v>
      </c>
      <c r="D144" s="19">
        <f>SUM(D145:D148)</f>
        <v>3430</v>
      </c>
      <c r="E144" s="19">
        <f>SUM(E145:E148)</f>
        <v>2904</v>
      </c>
      <c r="F144" s="19">
        <f>SUM(F145:F148)</f>
        <v>386</v>
      </c>
      <c r="G144" s="19">
        <f>SUM(G145:G148)</f>
        <v>116</v>
      </c>
      <c r="H144" s="19">
        <f>SUM(H145:H148)</f>
        <v>24</v>
      </c>
    </row>
    <row r="145" spans="1:8" s="32" customFormat="1" ht="12.75" customHeight="1">
      <c r="A145" s="11"/>
      <c r="B145" s="10">
        <v>90</v>
      </c>
      <c r="C145" s="3" t="s">
        <v>58</v>
      </c>
      <c r="D145" s="19">
        <f>SUM(E145:H145)</f>
        <v>1105</v>
      </c>
      <c r="E145" s="33">
        <v>1047</v>
      </c>
      <c r="F145" s="33">
        <v>43</v>
      </c>
      <c r="G145" s="33">
        <v>11</v>
      </c>
      <c r="H145" s="33">
        <v>4</v>
      </c>
    </row>
    <row r="146" spans="1:8" s="32" customFormat="1" ht="12.75" customHeight="1">
      <c r="A146" s="11"/>
      <c r="B146" s="10">
        <v>91</v>
      </c>
      <c r="C146" s="3" t="s">
        <v>59</v>
      </c>
      <c r="D146" s="19">
        <f>SUM(E146:H146)</f>
        <v>102</v>
      </c>
      <c r="E146" s="33">
        <v>89</v>
      </c>
      <c r="F146" s="33">
        <v>11</v>
      </c>
      <c r="G146" s="33">
        <v>2</v>
      </c>
      <c r="H146" s="33" t="s">
        <v>142</v>
      </c>
    </row>
    <row r="147" spans="1:8" s="32" customFormat="1" ht="12.75" customHeight="1">
      <c r="A147" s="11"/>
      <c r="B147" s="10">
        <v>92</v>
      </c>
      <c r="C147" s="3" t="s">
        <v>60</v>
      </c>
      <c r="D147" s="19">
        <f>SUM(E147:H147)</f>
        <v>343</v>
      </c>
      <c r="E147" s="33">
        <v>211</v>
      </c>
      <c r="F147" s="33">
        <v>120</v>
      </c>
      <c r="G147" s="33">
        <v>11</v>
      </c>
      <c r="H147" s="33">
        <v>1</v>
      </c>
    </row>
    <row r="148" spans="1:8" s="32" customFormat="1" ht="12.75" customHeight="1">
      <c r="A148" s="11"/>
      <c r="B148" s="10">
        <v>93</v>
      </c>
      <c r="C148" s="3" t="s">
        <v>61</v>
      </c>
      <c r="D148" s="19">
        <f>SUM(E148:H148)</f>
        <v>1880</v>
      </c>
      <c r="E148" s="33">
        <v>1557</v>
      </c>
      <c r="F148" s="33">
        <v>212</v>
      </c>
      <c r="G148" s="33">
        <v>92</v>
      </c>
      <c r="H148" s="33">
        <v>19</v>
      </c>
    </row>
    <row r="149" spans="1:8" s="32" customFormat="1" ht="9" customHeight="1">
      <c r="A149" s="11"/>
      <c r="B149" s="11"/>
      <c r="C149" s="3"/>
      <c r="D149" s="2"/>
      <c r="E149" s="2"/>
      <c r="F149" s="2"/>
      <c r="G149" s="2"/>
      <c r="H149" s="2"/>
    </row>
    <row r="150" spans="1:8" s="32" customFormat="1" ht="12.75" customHeight="1">
      <c r="A150" s="11" t="s">
        <v>62</v>
      </c>
      <c r="B150" s="11"/>
      <c r="C150" s="5" t="s">
        <v>102</v>
      </c>
      <c r="D150" s="19">
        <f>SUM(D151:D153)</f>
        <v>14746</v>
      </c>
      <c r="E150" s="19">
        <f>SUM(E151:E153)</f>
        <v>13824</v>
      </c>
      <c r="F150" s="19">
        <f>SUM(F151:F153)</f>
        <v>706</v>
      </c>
      <c r="G150" s="19">
        <f>SUM(G151:G153)</f>
        <v>185</v>
      </c>
      <c r="H150" s="19">
        <f>SUM(H151:H153)</f>
        <v>31</v>
      </c>
    </row>
    <row r="151" spans="1:8" s="32" customFormat="1" ht="12.75" customHeight="1">
      <c r="A151" s="11"/>
      <c r="B151" s="11">
        <v>94</v>
      </c>
      <c r="C151" s="3" t="s">
        <v>63</v>
      </c>
      <c r="D151" s="19">
        <f>SUM(E151:H151)</f>
        <v>1532</v>
      </c>
      <c r="E151" s="33">
        <v>1119</v>
      </c>
      <c r="F151" s="33">
        <v>278</v>
      </c>
      <c r="G151" s="33">
        <v>115</v>
      </c>
      <c r="H151" s="33">
        <v>20</v>
      </c>
    </row>
    <row r="152" spans="1:8" s="32" customFormat="1" ht="12.75" customHeight="1">
      <c r="A152" s="11"/>
      <c r="B152" s="10">
        <v>95</v>
      </c>
      <c r="C152" s="3" t="s">
        <v>139</v>
      </c>
      <c r="D152" s="19">
        <f>SUM(E152:H152)</f>
        <v>2987</v>
      </c>
      <c r="E152" s="33">
        <v>2917</v>
      </c>
      <c r="F152" s="33">
        <v>61</v>
      </c>
      <c r="G152" s="33">
        <v>8</v>
      </c>
      <c r="H152" s="33">
        <v>1</v>
      </c>
    </row>
    <row r="153" spans="1:8" s="32" customFormat="1" ht="12.75" customHeight="1">
      <c r="A153" s="11"/>
      <c r="B153" s="10">
        <v>96</v>
      </c>
      <c r="C153" s="10" t="s">
        <v>64</v>
      </c>
      <c r="D153" s="19">
        <f>SUM(E153:H153)</f>
        <v>10227</v>
      </c>
      <c r="E153" s="33">
        <v>9788</v>
      </c>
      <c r="F153" s="33">
        <v>367</v>
      </c>
      <c r="G153" s="33">
        <v>62</v>
      </c>
      <c r="H153" s="33">
        <v>10</v>
      </c>
    </row>
    <row r="154" spans="1:8" s="32" customFormat="1" ht="9" customHeight="1">
      <c r="A154" s="11"/>
      <c r="B154" s="10"/>
      <c r="C154" s="10"/>
      <c r="D154" s="2"/>
      <c r="E154" s="33"/>
      <c r="F154" s="33"/>
      <c r="G154" s="33"/>
      <c r="H154" s="33"/>
    </row>
    <row r="155" spans="1:9" s="32" customFormat="1" ht="12" customHeight="1">
      <c r="A155" s="11" t="s">
        <v>107</v>
      </c>
      <c r="B155" s="10"/>
      <c r="C155" s="10" t="s">
        <v>122</v>
      </c>
      <c r="D155" s="2"/>
      <c r="E155" s="2"/>
      <c r="F155" s="2"/>
      <c r="G155" s="2"/>
      <c r="H155" s="2"/>
      <c r="I155" s="16"/>
    </row>
    <row r="156" spans="1:50" s="32" customFormat="1" ht="12.75" customHeight="1">
      <c r="A156" s="11"/>
      <c r="B156" s="10"/>
      <c r="C156" s="10" t="s">
        <v>123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</row>
    <row r="157" spans="1:50" s="32" customFormat="1" ht="12.75" customHeight="1">
      <c r="A157" s="11"/>
      <c r="C157" s="10" t="s">
        <v>129</v>
      </c>
      <c r="D157" s="19">
        <f>SUM(D159:D162)</f>
        <v>604</v>
      </c>
      <c r="E157" s="19">
        <f>SUM(E159:E162)</f>
        <v>542</v>
      </c>
      <c r="F157" s="19">
        <f>SUM(F159:F162)</f>
        <v>51</v>
      </c>
      <c r="G157" s="19">
        <f>SUM(G159:G162)</f>
        <v>9</v>
      </c>
      <c r="H157" s="19">
        <f>SUM(H159:H162)</f>
        <v>2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</row>
    <row r="158" spans="1:50" s="32" customFormat="1" ht="12.75" customHeight="1">
      <c r="A158" s="11"/>
      <c r="B158" s="10">
        <v>97</v>
      </c>
      <c r="C158" s="10" t="s">
        <v>109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</row>
    <row r="159" spans="1:50" s="32" customFormat="1" ht="12.75" customHeight="1">
      <c r="A159" s="11"/>
      <c r="B159" s="10"/>
      <c r="C159" s="10" t="s">
        <v>110</v>
      </c>
      <c r="D159" s="19">
        <f>SUM(E159:H159)</f>
        <v>599</v>
      </c>
      <c r="E159" s="33">
        <v>538</v>
      </c>
      <c r="F159" s="33">
        <v>50</v>
      </c>
      <c r="G159" s="33">
        <v>9</v>
      </c>
      <c r="H159" s="33">
        <v>2</v>
      </c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</row>
    <row r="160" spans="1:50" s="32" customFormat="1" ht="12.75" customHeight="1">
      <c r="A160" s="11"/>
      <c r="B160" s="10">
        <v>98</v>
      </c>
      <c r="C160" s="10" t="s">
        <v>108</v>
      </c>
      <c r="D160" s="16"/>
      <c r="E160" s="33"/>
      <c r="F160" s="33"/>
      <c r="G160" s="33"/>
      <c r="H160" s="33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</row>
    <row r="161" spans="1:50" s="32" customFormat="1" ht="12.75" customHeight="1">
      <c r="A161" s="11"/>
      <c r="B161" s="10"/>
      <c r="C161" s="3" t="s">
        <v>130</v>
      </c>
      <c r="D161" s="19">
        <f>SUM(E161:H161)</f>
        <v>5</v>
      </c>
      <c r="E161" s="33">
        <v>4</v>
      </c>
      <c r="F161" s="33">
        <v>1</v>
      </c>
      <c r="G161" s="33" t="s">
        <v>142</v>
      </c>
      <c r="H161" s="33" t="s">
        <v>142</v>
      </c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</row>
    <row r="162" spans="1:50" s="32" customFormat="1" ht="9" customHeight="1">
      <c r="A162" s="11"/>
      <c r="B162" s="11"/>
      <c r="C162" s="11"/>
      <c r="D162" s="16"/>
      <c r="E162" s="16"/>
      <c r="F162" s="16"/>
      <c r="G162" s="16"/>
      <c r="H162" s="16"/>
      <c r="I162" s="2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</row>
    <row r="163" spans="1:9" s="2" customFormat="1" ht="12.75" customHeight="1">
      <c r="A163" s="11" t="s">
        <v>106</v>
      </c>
      <c r="B163" s="11"/>
      <c r="C163" s="11" t="s">
        <v>131</v>
      </c>
      <c r="D163" s="19">
        <f>SUM(E163:H163)</f>
        <v>421</v>
      </c>
      <c r="E163" s="33">
        <v>416</v>
      </c>
      <c r="F163" s="33">
        <v>5</v>
      </c>
      <c r="G163" s="33" t="s">
        <v>142</v>
      </c>
      <c r="H163" s="33" t="s">
        <v>142</v>
      </c>
      <c r="I163" s="32"/>
    </row>
    <row r="164" spans="1:8" s="32" customFormat="1" ht="12.75" customHeight="1">
      <c r="A164" s="11"/>
      <c r="B164" s="11">
        <v>99</v>
      </c>
      <c r="C164" s="11" t="s">
        <v>131</v>
      </c>
      <c r="D164" s="19">
        <f>SUM(E164:H164)</f>
        <v>421</v>
      </c>
      <c r="E164" s="33">
        <v>416</v>
      </c>
      <c r="F164" s="33">
        <v>5</v>
      </c>
      <c r="G164" s="33" t="s">
        <v>142</v>
      </c>
      <c r="H164" s="33" t="s">
        <v>142</v>
      </c>
    </row>
    <row r="165" spans="1:9" s="32" customFormat="1" ht="12.75" customHeight="1">
      <c r="A165" s="11"/>
      <c r="B165" s="11"/>
      <c r="C165" s="11"/>
      <c r="I165" s="4"/>
    </row>
    <row r="166" spans="1:9" s="24" customFormat="1" ht="9" customHeight="1">
      <c r="A166" s="29"/>
      <c r="B166" s="29"/>
      <c r="C166" s="29"/>
      <c r="D166" s="29"/>
      <c r="E166" s="29"/>
      <c r="F166" s="29"/>
      <c r="G166" s="29"/>
      <c r="H166" s="29"/>
      <c r="I166" s="29"/>
    </row>
    <row r="167" s="29" customFormat="1" ht="12">
      <c r="A167" s="29" t="s">
        <v>132</v>
      </c>
    </row>
    <row r="168" s="29" customFormat="1" ht="9" customHeight="1"/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  <row r="352" ht="12.75">
      <c r="A352" s="17"/>
    </row>
    <row r="353" ht="12.75">
      <c r="A353" s="17"/>
    </row>
    <row r="354" ht="12.75">
      <c r="A354" s="17"/>
    </row>
    <row r="355" ht="12.75">
      <c r="A355" s="17"/>
    </row>
    <row r="356" ht="12.75">
      <c r="A356" s="17"/>
    </row>
    <row r="357" ht="12.75">
      <c r="A357" s="17"/>
    </row>
    <row r="358" ht="12.75">
      <c r="A358" s="17"/>
    </row>
    <row r="359" ht="12.75">
      <c r="A359" s="17"/>
    </row>
    <row r="360" ht="12.75">
      <c r="A360" s="17"/>
    </row>
    <row r="361" ht="12.75">
      <c r="A361" s="17"/>
    </row>
    <row r="362" ht="12.75">
      <c r="A362" s="17"/>
    </row>
    <row r="363" ht="12.75">
      <c r="A363" s="17"/>
    </row>
    <row r="364" ht="12.75">
      <c r="A364" s="17"/>
    </row>
    <row r="365" ht="12.75">
      <c r="A365" s="17"/>
    </row>
    <row r="366" ht="12.75">
      <c r="A366" s="17"/>
    </row>
    <row r="367" ht="12.75">
      <c r="A367" s="17"/>
    </row>
    <row r="368" ht="12.75">
      <c r="A368" s="17"/>
    </row>
    <row r="369" ht="12.75">
      <c r="A369" s="17"/>
    </row>
    <row r="370" ht="12.75">
      <c r="A370" s="17"/>
    </row>
    <row r="371" ht="12.75">
      <c r="A371" s="17"/>
    </row>
    <row r="372" ht="12.75">
      <c r="A372" s="17"/>
    </row>
    <row r="373" ht="12.75">
      <c r="A373" s="17"/>
    </row>
    <row r="374" ht="12.75">
      <c r="A374" s="17"/>
    </row>
    <row r="375" ht="12.75">
      <c r="A375" s="17"/>
    </row>
    <row r="376" ht="12.75">
      <c r="A376" s="17"/>
    </row>
    <row r="377" ht="12.75">
      <c r="A377" s="17"/>
    </row>
    <row r="378" ht="12.75">
      <c r="A378" s="17"/>
    </row>
    <row r="379" ht="12.75">
      <c r="A379" s="17"/>
    </row>
    <row r="380" ht="12.75">
      <c r="A380" s="17"/>
    </row>
    <row r="381" ht="12.75">
      <c r="A381" s="17"/>
    </row>
    <row r="382" ht="12.75">
      <c r="A382" s="17"/>
    </row>
    <row r="383" ht="12.75">
      <c r="A383" s="17"/>
    </row>
    <row r="384" ht="12.75">
      <c r="A384" s="17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  <row r="488" ht="12.75">
      <c r="A488" s="17"/>
    </row>
    <row r="489" ht="12.75">
      <c r="A489" s="17"/>
    </row>
    <row r="490" ht="12.75">
      <c r="A490" s="17"/>
    </row>
    <row r="491" ht="12.75">
      <c r="A491" s="17"/>
    </row>
    <row r="492" ht="12.75">
      <c r="A492" s="17"/>
    </row>
    <row r="493" ht="12.75">
      <c r="A493" s="17"/>
    </row>
    <row r="494" ht="12.75">
      <c r="A494" s="17"/>
    </row>
    <row r="495" ht="12.75">
      <c r="A495" s="17"/>
    </row>
    <row r="496" ht="12.75">
      <c r="A496" s="17"/>
    </row>
    <row r="497" ht="12.75">
      <c r="A497" s="17"/>
    </row>
    <row r="498" ht="12.75">
      <c r="A498" s="17"/>
    </row>
    <row r="499" ht="12.75">
      <c r="A499" s="17"/>
    </row>
    <row r="500" ht="12.75">
      <c r="A500" s="17"/>
    </row>
    <row r="501" ht="12.75">
      <c r="A501" s="17"/>
    </row>
    <row r="502" ht="12.75">
      <c r="A502" s="17"/>
    </row>
    <row r="503" ht="12.75">
      <c r="A503" s="17"/>
    </row>
    <row r="504" ht="12.75">
      <c r="A504" s="17"/>
    </row>
    <row r="505" ht="12.75">
      <c r="A505" s="17"/>
    </row>
    <row r="506" ht="12.75">
      <c r="A506" s="17"/>
    </row>
    <row r="507" ht="12.75">
      <c r="A507" s="17"/>
    </row>
    <row r="508" ht="12.75">
      <c r="A508" s="17"/>
    </row>
    <row r="509" ht="12.75">
      <c r="A509" s="17"/>
    </row>
    <row r="510" ht="12.75">
      <c r="A510" s="17"/>
    </row>
    <row r="511" ht="12.75">
      <c r="A511" s="17"/>
    </row>
    <row r="512" ht="12.75">
      <c r="A512" s="17"/>
    </row>
    <row r="513" ht="12.75">
      <c r="A513" s="17"/>
    </row>
    <row r="514" ht="12.75">
      <c r="A514" s="17"/>
    </row>
    <row r="515" ht="12.75">
      <c r="A515" s="17"/>
    </row>
    <row r="516" ht="12.75">
      <c r="A516" s="17"/>
    </row>
    <row r="517" ht="12.75">
      <c r="A517" s="17"/>
    </row>
    <row r="518" ht="12.75">
      <c r="A518" s="17"/>
    </row>
    <row r="519" ht="12.75">
      <c r="A519" s="17"/>
    </row>
    <row r="520" ht="12.75">
      <c r="A520" s="17"/>
    </row>
    <row r="521" ht="12.75">
      <c r="A521" s="17"/>
    </row>
    <row r="522" ht="12.75">
      <c r="A522" s="17"/>
    </row>
    <row r="523" ht="12.75">
      <c r="A523" s="17"/>
    </row>
    <row r="524" ht="12.75">
      <c r="A524" s="17"/>
    </row>
    <row r="525" ht="12.75">
      <c r="A525" s="17"/>
    </row>
    <row r="526" ht="12.75">
      <c r="A526" s="17"/>
    </row>
    <row r="527" ht="12.75">
      <c r="A527" s="17"/>
    </row>
    <row r="528" ht="12.75">
      <c r="A528" s="17"/>
    </row>
    <row r="529" ht="12.75">
      <c r="A529" s="17"/>
    </row>
    <row r="530" ht="12.75">
      <c r="A530" s="17"/>
    </row>
    <row r="531" ht="12.75">
      <c r="A531" s="17"/>
    </row>
    <row r="532" ht="12.75">
      <c r="A532" s="17"/>
    </row>
    <row r="533" ht="12.75">
      <c r="A533" s="17"/>
    </row>
    <row r="534" ht="12.75">
      <c r="A534" s="17"/>
    </row>
    <row r="535" ht="12.75">
      <c r="A535" s="17"/>
    </row>
    <row r="536" ht="12.75">
      <c r="A536" s="17"/>
    </row>
    <row r="537" ht="12.75">
      <c r="A537" s="17"/>
    </row>
    <row r="538" ht="12.75">
      <c r="A538" s="17"/>
    </row>
    <row r="539" ht="12.75">
      <c r="A539" s="17"/>
    </row>
    <row r="540" ht="12.75">
      <c r="A540" s="17"/>
    </row>
    <row r="541" ht="12.75">
      <c r="A541" s="17"/>
    </row>
    <row r="542" ht="12.75">
      <c r="A542" s="17"/>
    </row>
    <row r="543" ht="12.75">
      <c r="A543" s="17"/>
    </row>
    <row r="544" ht="12.75">
      <c r="A544" s="17"/>
    </row>
    <row r="545" ht="12.75">
      <c r="A545" s="17"/>
    </row>
    <row r="546" ht="12.75">
      <c r="A546" s="17"/>
    </row>
    <row r="547" ht="12.75">
      <c r="A547" s="17"/>
    </row>
    <row r="548" ht="12.75">
      <c r="A548" s="17"/>
    </row>
    <row r="549" ht="12.75">
      <c r="A549" s="17"/>
    </row>
    <row r="550" ht="12.75">
      <c r="A550" s="17"/>
    </row>
    <row r="551" ht="12.75">
      <c r="A551" s="17"/>
    </row>
    <row r="552" ht="12.75">
      <c r="A552" s="17"/>
    </row>
    <row r="553" ht="12.75">
      <c r="A553" s="17"/>
    </row>
    <row r="554" ht="12.75">
      <c r="A554" s="17"/>
    </row>
    <row r="555" ht="12.75">
      <c r="A555" s="17"/>
    </row>
    <row r="556" ht="12.75">
      <c r="A556" s="17"/>
    </row>
    <row r="557" ht="12.75">
      <c r="A557" s="17"/>
    </row>
    <row r="558" ht="12.75">
      <c r="A558" s="17"/>
    </row>
    <row r="559" ht="12.75">
      <c r="A559" s="17"/>
    </row>
    <row r="560" ht="12.75">
      <c r="A560" s="17"/>
    </row>
    <row r="561" ht="12.75">
      <c r="A561" s="17"/>
    </row>
    <row r="562" ht="12.75">
      <c r="A562" s="17"/>
    </row>
    <row r="563" ht="12.75">
      <c r="A563" s="17"/>
    </row>
    <row r="564" ht="12.75">
      <c r="A564" s="17"/>
    </row>
    <row r="565" ht="12.75">
      <c r="A565" s="17"/>
    </row>
    <row r="566" ht="12.75">
      <c r="A566" s="17"/>
    </row>
    <row r="567" ht="12.75">
      <c r="A567" s="17"/>
    </row>
    <row r="568" ht="12.75">
      <c r="A568" s="17"/>
    </row>
    <row r="569" ht="12.75">
      <c r="A569" s="17"/>
    </row>
    <row r="570" ht="12.75">
      <c r="A570" s="17"/>
    </row>
    <row r="571" ht="12.75">
      <c r="A571" s="17"/>
    </row>
    <row r="572" ht="12.75">
      <c r="A572" s="17"/>
    </row>
    <row r="573" ht="12.75">
      <c r="A573" s="17"/>
    </row>
    <row r="574" ht="12.75">
      <c r="A574" s="17"/>
    </row>
    <row r="575" ht="12.75">
      <c r="A575" s="17"/>
    </row>
    <row r="576" ht="12.75">
      <c r="A576" s="17"/>
    </row>
    <row r="577" ht="12.75">
      <c r="A577" s="17"/>
    </row>
    <row r="578" ht="12.75">
      <c r="A578" s="17"/>
    </row>
    <row r="579" ht="12.75">
      <c r="A579" s="17"/>
    </row>
    <row r="580" ht="12.75">
      <c r="A580" s="17"/>
    </row>
    <row r="581" ht="12.75">
      <c r="A581" s="17"/>
    </row>
    <row r="582" ht="12.75">
      <c r="A582" s="17"/>
    </row>
    <row r="583" ht="12.75">
      <c r="A583" s="17"/>
    </row>
    <row r="584" ht="12.75">
      <c r="A584" s="17"/>
    </row>
    <row r="585" ht="12.75">
      <c r="A585" s="17"/>
    </row>
    <row r="586" ht="12.75">
      <c r="A586" s="17"/>
    </row>
    <row r="587" ht="12.75">
      <c r="A587" s="17"/>
    </row>
    <row r="588" ht="12.75">
      <c r="A588" s="17"/>
    </row>
    <row r="589" ht="12.75">
      <c r="A589" s="17"/>
    </row>
    <row r="590" ht="12.75">
      <c r="A590" s="17"/>
    </row>
    <row r="591" ht="12.75">
      <c r="A591" s="17"/>
    </row>
    <row r="592" ht="12.75">
      <c r="A592" s="17"/>
    </row>
    <row r="593" ht="12.75">
      <c r="A593" s="17"/>
    </row>
    <row r="594" ht="12.75">
      <c r="A594" s="17"/>
    </row>
    <row r="595" ht="12.75">
      <c r="A595" s="17"/>
    </row>
    <row r="596" ht="12.75">
      <c r="A596" s="17"/>
    </row>
    <row r="597" ht="12.75">
      <c r="A597" s="17"/>
    </row>
    <row r="598" ht="12.75">
      <c r="A598" s="17"/>
    </row>
    <row r="599" ht="12.75">
      <c r="A599" s="17"/>
    </row>
    <row r="600" ht="12.75">
      <c r="A600" s="17"/>
    </row>
    <row r="601" ht="12.75">
      <c r="A601" s="17"/>
    </row>
    <row r="602" ht="12.75">
      <c r="A602" s="17"/>
    </row>
    <row r="603" ht="12.75">
      <c r="A603" s="17"/>
    </row>
    <row r="604" ht="12.75">
      <c r="A604" s="17"/>
    </row>
    <row r="605" ht="12.75">
      <c r="A605" s="17"/>
    </row>
    <row r="606" ht="12.75">
      <c r="A606" s="17"/>
    </row>
    <row r="607" ht="12.75">
      <c r="A607" s="17"/>
    </row>
  </sheetData>
  <sheetProtection/>
  <mergeCells count="1">
    <mergeCell ref="E4:H4"/>
  </mergeCells>
  <printOptions/>
  <pageMargins left="0.7" right="0.7" top="0.75" bottom="0.75" header="0.3" footer="0.3"/>
  <pageSetup horizontalDpi="600" verticalDpi="600" orientation="portrait" paperSize="9" r:id="rId1"/>
  <ignoredErrors>
    <ignoredError sqref="E1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mrodriguez</dc:creator>
  <cp:keywords/>
  <dc:description/>
  <cp:lastModifiedBy>Stella Landeira</cp:lastModifiedBy>
  <cp:lastPrinted>2019-07-30T17:30:44Z</cp:lastPrinted>
  <dcterms:created xsi:type="dcterms:W3CDTF">2009-08-21T12:36:05Z</dcterms:created>
  <dcterms:modified xsi:type="dcterms:W3CDTF">2021-12-13T15:12:37Z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9860d104-3de3-45f2-8199-336f69f8a4e1</vt:lpwstr>
  </property>
</Properties>
</file>