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2120" windowHeight="10110" activeTab="0"/>
  </bookViews>
  <sheets>
    <sheet name="4.1.1" sheetId="1" r:id="rId1"/>
  </sheets>
  <definedNames>
    <definedName name="_xlnm.Print_Area" localSheetId="0">'4.1.1'!$A$1:$H$168</definedName>
  </definedNames>
  <calcPr fullCalcOnLoad="1"/>
</workbook>
</file>

<file path=xl/sharedStrings.xml><?xml version="1.0" encoding="utf-8"?>
<sst xmlns="http://schemas.openxmlformats.org/spreadsheetml/2006/main" count="200" uniqueCount="164">
  <si>
    <t>B</t>
  </si>
  <si>
    <t xml:space="preserve">Extracción de minerales metalíferos         </t>
  </si>
  <si>
    <t xml:space="preserve">Explotación de otras minas y canteras       </t>
  </si>
  <si>
    <t>C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</si>
  <si>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</si>
  <si>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</si>
  <si>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</si>
  <si>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</si>
  <si>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</si>
  <si>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</si>
  <si>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</si>
  <si>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</si>
  <si>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coque y de productos de la refinación del petróleo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</si>
  <si>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</si>
  <si>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</si>
  <si>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</si>
  <si>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</si>
  <si>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los productos informáticos, electrónicos y ópticos</t>
  </si>
  <si>
    <t>Fabricación de equipo eléctrico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</si>
  <si>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</si>
  <si>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</si>
  <si>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</si>
  <si>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</si>
  <si>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Suministro de electricidad, gas, vapor y aire acondicionado</t>
  </si>
  <si>
    <t>D</t>
  </si>
  <si>
    <t>E</t>
  </si>
  <si>
    <t xml:space="preserve">Captación, tratamiento y suministro de agua     </t>
  </si>
  <si>
    <t>G</t>
  </si>
  <si>
    <t>H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</si>
  <si>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</si>
  <si>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</si>
  <si>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</si>
  <si>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</si>
  <si>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</si>
  <si>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I</t>
  </si>
  <si>
    <t>Alojamiento</t>
  </si>
  <si>
    <t>Servicio de alimento y bebida</t>
  </si>
  <si>
    <t>J</t>
  </si>
  <si>
    <t>Actividades de publicación</t>
  </si>
  <si>
    <t>Actividades del servicio informativo</t>
  </si>
  <si>
    <t>Actividades inmobiliarias</t>
  </si>
  <si>
    <t>L</t>
  </si>
  <si>
    <t>M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</si>
  <si>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</si>
  <si>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</si>
  <si>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</si>
  <si>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</si>
  <si>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>N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</si>
  <si>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</si>
  <si>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</si>
  <si>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</si>
  <si>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>Enseñanza</t>
  </si>
  <si>
    <t>P</t>
  </si>
  <si>
    <t>Q</t>
  </si>
  <si>
    <t>Actividades relacionadas con la salud humana</t>
  </si>
  <si>
    <t xml:space="preserve">Instituciones residenciales de cuidado         </t>
  </si>
  <si>
    <t xml:space="preserve">Servicios sociales sin alojamiento         </t>
  </si>
  <si>
    <t xml:space="preserve">R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</si>
  <si>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</si>
  <si>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</si>
  <si>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</si>
  <si>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</si>
  <si>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S </t>
  </si>
  <si>
    <t xml:space="preserve">Actividades de asociaciones u organizaciones        </t>
  </si>
  <si>
    <t xml:space="preserve">Otras actividades de servicios        </t>
  </si>
  <si>
    <t>1 - 4</t>
  </si>
  <si>
    <t>5 - 19</t>
  </si>
  <si>
    <t>20 - 99</t>
  </si>
  <si>
    <t>Fabricación de productos farmacéuticos, sustancias químicas</t>
  </si>
  <si>
    <t>Recolección, tratamiento y eliminación de desechos, recuperación</t>
  </si>
  <si>
    <t>las motocicletas</t>
  </si>
  <si>
    <t xml:space="preserve">Comercio al por mayor, excepto de los vehículos de motor y de </t>
  </si>
  <si>
    <t xml:space="preserve">Comercio al por menor, excepto el comercio de vehículos </t>
  </si>
  <si>
    <t>verdes, etc.)</t>
  </si>
  <si>
    <t xml:space="preserve">Actividades de servicio a edificios y paisajes (jardines, áreas </t>
  </si>
  <si>
    <t xml:space="preserve">Fabricación de productos derivados del metal, </t>
  </si>
  <si>
    <t>excepto maquinaria y equipo</t>
  </si>
  <si>
    <t>Producción de madera y fabricación de productos de</t>
  </si>
  <si>
    <t>Actividades de arquitectura e ingeniería; ensayos y</t>
  </si>
  <si>
    <t>Actividades de las agencias de viajes, operadores turísticos</t>
  </si>
  <si>
    <t>Fabricación de vehículos automotores, remolques y</t>
  </si>
  <si>
    <t>madera y corcho, excepto muebles; fabricación de artículos</t>
  </si>
  <si>
    <t>medicinales y de productos botánicos</t>
  </si>
  <si>
    <t>de materiales</t>
  </si>
  <si>
    <t>automotores y motocicletas</t>
  </si>
  <si>
    <t>análisis técnicos</t>
  </si>
  <si>
    <t>y servicios de reserva relacionados</t>
  </si>
  <si>
    <t xml:space="preserve"> de televisión, grabación y publicación de música y sonido</t>
  </si>
  <si>
    <t>Actividades de producción de películas, de video de programas</t>
  </si>
  <si>
    <t xml:space="preserve">y otras actividades de soportes de negocios </t>
  </si>
  <si>
    <t xml:space="preserve">Actividades de oficinas administrativas, soporte de oficinas </t>
  </si>
  <si>
    <t>Actividades de apoyo a la explotación de minas</t>
  </si>
  <si>
    <t>Alcantarillado</t>
  </si>
  <si>
    <t>Sección</t>
  </si>
  <si>
    <t>División</t>
  </si>
  <si>
    <t>Total</t>
  </si>
  <si>
    <t>100 o más</t>
  </si>
  <si>
    <t>Explotación de minas y canteras</t>
  </si>
  <si>
    <t xml:space="preserve">Industrias manufactureras           </t>
  </si>
  <si>
    <t xml:space="preserve">Suministro de agua, alcantarillado, gestión de desechos y actividades </t>
  </si>
  <si>
    <t>de saneamiento</t>
  </si>
  <si>
    <t xml:space="preserve"> de motor y de las motocicletas</t>
  </si>
  <si>
    <t>Comercio al por mayor y al por menor, reparación de los vehículos</t>
  </si>
  <si>
    <t>Transporte y almacenamiento</t>
  </si>
  <si>
    <t>Alojamiento y servicios de comida</t>
  </si>
  <si>
    <t xml:space="preserve">Actividades administrativas y servicios de apoyo   </t>
  </si>
  <si>
    <t>Servicios sociales y relacionados con la salud humana</t>
  </si>
  <si>
    <t xml:space="preserve">Otras actividades de servicio        </t>
  </si>
  <si>
    <t>Descripción</t>
  </si>
  <si>
    <t>Actividades de programación y distribución</t>
  </si>
  <si>
    <t>A</t>
  </si>
  <si>
    <t>U</t>
  </si>
  <si>
    <t>T</t>
  </si>
  <si>
    <t>Actividades indiferenciadas de producción de bienes y</t>
  </si>
  <si>
    <t>Actividades de los hogares en calidad de empleadores de</t>
  </si>
  <si>
    <t>personal doméstico</t>
  </si>
  <si>
    <t>Producción agropecuaria, forestación y pesca</t>
  </si>
  <si>
    <t>Forestación y extracción de madera</t>
  </si>
  <si>
    <t>Comercio al por mayor y al por menor; reparación de</t>
  </si>
  <si>
    <t>vehículos automotores y motocicletas</t>
  </si>
  <si>
    <t>Servicios financieros, excepto seguros y fondos de</t>
  </si>
  <si>
    <t>pensiones</t>
  </si>
  <si>
    <t>Seguros, reaseguros y fondos de pensiones, excepto los</t>
  </si>
  <si>
    <t>Actividades auxiliares a los servicios financieros y</t>
  </si>
  <si>
    <t>Actividades de oficinas centrales, actividades de</t>
  </si>
  <si>
    <t>administración de empresas y de consultoría sobre</t>
  </si>
  <si>
    <t>Actividades veterinarias</t>
  </si>
  <si>
    <t>Actividades de los hogares en calidad de empleadores,</t>
  </si>
  <si>
    <t>actividades indiferenciadas de producción de bienes y</t>
  </si>
  <si>
    <t>K</t>
  </si>
  <si>
    <t>Actividades financieras y de seguros</t>
  </si>
  <si>
    <t>planes de seguridad social de afiliación obligatoria</t>
  </si>
  <si>
    <t>actividades de seguros</t>
  </si>
  <si>
    <t>administración de empresas</t>
  </si>
  <si>
    <t>servicios de los hogares para uso propio</t>
  </si>
  <si>
    <t>servicios de los hogares privados para uso propio</t>
  </si>
  <si>
    <t>Actividades de organizaciones y órganos extraterritoriales</t>
  </si>
  <si>
    <t>Fuente: Instituto Nacional de Estadística (INE) - Directorio de Empresas y Establecimientos.</t>
  </si>
  <si>
    <t xml:space="preserve">Informática y comunicación         </t>
  </si>
  <si>
    <t>Actividades profesionales, científicas y técnicas</t>
  </si>
  <si>
    <t xml:space="preserve">Artes, entretenimiento y recreación       </t>
  </si>
  <si>
    <t>Producción agropecuaria, caza y actividades de servicios conexas</t>
  </si>
  <si>
    <t>Actividades de saneamiento y otros servicios de gestión de desechos</t>
  </si>
  <si>
    <t>Actividades de la tecnología de información y del servicio informativo</t>
  </si>
  <si>
    <t>Reparación de computadoras y artículos de uso personal y doméstico</t>
  </si>
  <si>
    <t>Telecomunicaciones</t>
  </si>
  <si>
    <t>Tramos de personal ocupado</t>
  </si>
  <si>
    <t>Extracción de petróleo crudo y gas natural</t>
  </si>
  <si>
    <t>-</t>
  </si>
  <si>
    <t>Construcción</t>
  </si>
  <si>
    <t>Construcción de obras de arquitectura</t>
  </si>
  <si>
    <t>Actividades especializadas de la construcción</t>
  </si>
  <si>
    <t>F</t>
  </si>
  <si>
    <t>O</t>
  </si>
  <si>
    <t>Administración pública y defensa; planes de seguridad</t>
  </si>
  <si>
    <t>Administración pública y la defensa; planes de seguridad</t>
  </si>
  <si>
    <t>Fabricación de la maquinaria y equipo NCP</t>
  </si>
  <si>
    <t>social de afiliación obligatoria</t>
  </si>
  <si>
    <t>Pesca y acuicultura</t>
  </si>
  <si>
    <t>Ingeniería civil</t>
  </si>
  <si>
    <t>división de actividad (CIIU Rev. 4) - Total País - 2018</t>
  </si>
  <si>
    <t>de paja y de materiales trenzarles</t>
  </si>
  <si>
    <t>Entidades Jurídicas con actividad económica del Sector Privado, por tramos de personal ocupado, según</t>
  </si>
  <si>
    <t>semi-remolques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</si>
</sst>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.0"/>
    <numFmt numFmtId="181" formatCode="_ * #,##0.0_ ;_ * \-#,##0.0_ ;_ * &quot;-&quot;??_ ;_ @_ "/>
    <numFmt numFmtId="182" formatCode="_ * #,##0_ ;_ * \-#,##0_ ;_ * &quot;-&quot;??_ ;_ @_ "/>
    <numFmt numFmtId="183" formatCode="0.0"/>
    <numFmt numFmtId="184" formatCode="#,##0;[Red]#,##0"/>
    <numFmt numFmtId="185" formatCode="#,##0.000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8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/>
    </xf>
    <xf numFmtId="0" fontId="2" fillId="32" borderId="0" xfId="0" applyFont="1" applyFill="1" applyAlignment="1">
      <alignment horizontal="center"/>
    </xf>
    <xf numFmtId="3" fontId="0" fillId="32" borderId="0" xfId="0" applyNumberFormat="1" applyFill="1" applyAlignment="1">
      <alignment/>
    </xf>
    <xf numFmtId="0" fontId="1" fillId="32" borderId="0" xfId="0" applyFont="1" applyFill="1" applyBorder="1" applyAlignment="1">
      <alignment horizontal="left" vertical="top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Alignment="1">
      <alignment horizontal="left" vertical="top"/>
    </xf>
    <xf numFmtId="0" fontId="7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3" fontId="2" fillId="32" borderId="0" xfId="0" applyNumberFormat="1" applyFont="1" applyFill="1" applyAlignment="1">
      <alignment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3" fontId="2" fillId="32" borderId="0" xfId="0" applyNumberFormat="1" applyFont="1" applyFill="1" applyBorder="1" applyAlignment="1">
      <alignment horizontal="right" vertical="center"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3" fontId="1" fillId="32" borderId="0" xfId="48" applyNumberFormat="1" applyFont="1" applyFill="1" applyBorder="1" applyAlignment="1">
      <alignment horizontal="right" vertical="center"/>
    </xf>
    <xf numFmtId="184" fontId="1" fillId="32" borderId="0" xfId="48" applyNumberFormat="1" applyFont="1" applyFill="1" applyAlignment="1">
      <alignment/>
    </xf>
    <xf numFmtId="0" fontId="1" fillId="32" borderId="0" xfId="0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32" borderId="0" xfId="0" applyNumberFormat="1" applyFont="1" applyFill="1" applyAlignment="1">
      <alignment horizontal="right"/>
    </xf>
    <xf numFmtId="3" fontId="1" fillId="32" borderId="0" xfId="0" applyNumberFormat="1" applyFont="1" applyFill="1" applyAlignment="1">
      <alignment horizontal="right"/>
    </xf>
    <xf numFmtId="0" fontId="47" fillId="6" borderId="0" xfId="0" applyFont="1" applyFill="1" applyBorder="1" applyAlignment="1">
      <alignment/>
    </xf>
    <xf numFmtId="0" fontId="47" fillId="6" borderId="0" xfId="0" applyFont="1" applyFill="1" applyBorder="1" applyAlignment="1">
      <alignment horizontal="right"/>
    </xf>
    <xf numFmtId="0" fontId="47" fillId="6" borderId="0" xfId="0" applyFont="1" applyFill="1" applyBorder="1" applyAlignment="1">
      <alignment horizontal="left"/>
    </xf>
    <xf numFmtId="0" fontId="48" fillId="6" borderId="0" xfId="0" applyFont="1" applyFill="1" applyBorder="1" applyAlignment="1">
      <alignment/>
    </xf>
    <xf numFmtId="0" fontId="3" fillId="6" borderId="0" xfId="0" applyFont="1" applyFill="1" applyAlignment="1">
      <alignment/>
    </xf>
    <xf numFmtId="37" fontId="47" fillId="6" borderId="0" xfId="0" applyNumberFormat="1" applyFont="1" applyFill="1" applyBorder="1" applyAlignment="1" applyProtection="1">
      <alignment horizontal="left"/>
      <protection/>
    </xf>
    <xf numFmtId="37" fontId="48" fillId="6" borderId="0" xfId="0" applyNumberFormat="1" applyFont="1" applyFill="1" applyBorder="1" applyAlignment="1" applyProtection="1">
      <alignment/>
      <protection/>
    </xf>
    <xf numFmtId="0" fontId="47" fillId="6" borderId="0" xfId="55" applyFont="1" applyFill="1" applyBorder="1" applyAlignment="1" applyProtection="1">
      <alignment horizontal="left"/>
      <protection/>
    </xf>
    <xf numFmtId="0" fontId="2" fillId="6" borderId="0" xfId="0" applyFont="1" applyFill="1" applyAlignment="1">
      <alignment/>
    </xf>
    <xf numFmtId="0" fontId="1" fillId="6" borderId="0" xfId="0" applyFont="1" applyFill="1" applyBorder="1" applyAlignment="1">
      <alignment vertical="center" wrapText="1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 quotePrefix="1">
      <alignment horizontal="right"/>
    </xf>
    <xf numFmtId="0" fontId="1" fillId="6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/>
    </xf>
    <xf numFmtId="0" fontId="11" fillId="6" borderId="0" xfId="55" applyFont="1" applyFill="1" applyBorder="1" applyAlignment="1" applyProtection="1">
      <alignment horizontal="left"/>
      <protection/>
    </xf>
    <xf numFmtId="0" fontId="1" fillId="6" borderId="0" xfId="0" applyFont="1" applyFill="1" applyAlignment="1">
      <alignment horizontal="left" vertical="top"/>
    </xf>
    <xf numFmtId="3" fontId="10" fillId="6" borderId="0" xfId="0" applyNumberFormat="1" applyFont="1" applyFill="1" applyAlignment="1">
      <alignment horizontal="right"/>
    </xf>
    <xf numFmtId="3" fontId="9" fillId="6" borderId="0" xfId="0" applyNumberFormat="1" applyFont="1" applyFill="1" applyAlignment="1">
      <alignment horizontal="right"/>
    </xf>
    <xf numFmtId="0" fontId="0" fillId="6" borderId="0" xfId="0" applyFont="1" applyFill="1" applyAlignment="1">
      <alignment/>
    </xf>
    <xf numFmtId="0" fontId="2" fillId="6" borderId="0" xfId="0" applyFont="1" applyFill="1" applyAlignment="1">
      <alignment horizontal="right" vertical="top"/>
    </xf>
    <xf numFmtId="0" fontId="2" fillId="6" borderId="0" xfId="0" applyFont="1" applyFill="1" applyAlignment="1">
      <alignment horizontal="left" vertical="top"/>
    </xf>
    <xf numFmtId="0" fontId="1" fillId="6" borderId="10" xfId="55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Hoja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0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2" width="9.28125" style="17" customWidth="1"/>
    <col min="3" max="3" width="59.57421875" style="17" customWidth="1"/>
    <col min="4" max="4" width="9.140625" style="17" customWidth="1"/>
    <col min="5" max="8" width="9.140625" style="2" customWidth="1"/>
    <col min="9" max="16384" width="11.421875" style="4" customWidth="1"/>
  </cols>
  <sheetData>
    <row r="1" spans="1:8" s="34" customFormat="1" ht="15" customHeight="1">
      <c r="A1" s="49" t="s">
        <v>162</v>
      </c>
      <c r="B1" s="30"/>
      <c r="C1" s="30"/>
      <c r="D1" s="30"/>
      <c r="E1" s="30"/>
      <c r="F1" s="31"/>
      <c r="G1" s="32"/>
      <c r="H1" s="33"/>
    </row>
    <row r="2" spans="1:8" s="34" customFormat="1" ht="15" customHeight="1">
      <c r="A2" s="49" t="s">
        <v>160</v>
      </c>
      <c r="B2" s="30"/>
      <c r="C2" s="30"/>
      <c r="D2" s="30"/>
      <c r="E2" s="30"/>
      <c r="F2" s="31"/>
      <c r="G2" s="35"/>
      <c r="H2" s="36"/>
    </row>
    <row r="3" spans="1:8" s="34" customFormat="1" ht="9" customHeight="1">
      <c r="A3" s="37"/>
      <c r="B3" s="30"/>
      <c r="C3" s="30"/>
      <c r="D3" s="30"/>
      <c r="E3" s="30"/>
      <c r="F3" s="31"/>
      <c r="G3" s="35"/>
      <c r="H3" s="36"/>
    </row>
    <row r="4" spans="1:8" s="41" customFormat="1" ht="12.75" customHeight="1">
      <c r="A4" s="38"/>
      <c r="B4" s="38"/>
      <c r="C4" s="39"/>
      <c r="D4" s="40"/>
      <c r="E4" s="56" t="s">
        <v>146</v>
      </c>
      <c r="F4" s="56"/>
      <c r="G4" s="56"/>
      <c r="H4" s="56"/>
    </row>
    <row r="5" spans="1:8" s="38" customFormat="1" ht="12.75" customHeight="1">
      <c r="A5" s="42" t="s">
        <v>93</v>
      </c>
      <c r="B5" s="42" t="s">
        <v>94</v>
      </c>
      <c r="C5" s="42" t="s">
        <v>108</v>
      </c>
      <c r="D5" s="43" t="s">
        <v>95</v>
      </c>
      <c r="E5" s="44" t="s">
        <v>65</v>
      </c>
      <c r="F5" s="44" t="s">
        <v>66</v>
      </c>
      <c r="G5" s="44" t="s">
        <v>67</v>
      </c>
      <c r="H5" s="45" t="s">
        <v>96</v>
      </c>
    </row>
    <row r="6" spans="1:8" s="38" customFormat="1" ht="9" customHeight="1">
      <c r="A6" s="46"/>
      <c r="B6" s="46"/>
      <c r="C6" s="46"/>
      <c r="D6" s="47"/>
      <c r="E6" s="48"/>
      <c r="F6" s="48"/>
      <c r="G6" s="48"/>
      <c r="H6" s="48"/>
    </row>
    <row r="7" spans="1:8" ht="9" customHeight="1">
      <c r="A7" s="6"/>
      <c r="B7" s="6"/>
      <c r="C7" s="6"/>
      <c r="D7" s="7"/>
      <c r="E7" s="25"/>
      <c r="F7" s="25"/>
      <c r="G7" s="25"/>
      <c r="H7" s="25"/>
    </row>
    <row r="8" spans="1:10" ht="12.75" customHeight="1">
      <c r="A8" s="7" t="s">
        <v>95</v>
      </c>
      <c r="B8" s="8"/>
      <c r="C8" s="2"/>
      <c r="D8" s="23">
        <f>+D10+D15+D21+D53+D56+D63+D69+D77+D84+D88+D97+D105+D108+D120+D132+D136+D139+D144+D150+D157+D163</f>
        <v>187136</v>
      </c>
      <c r="E8" s="23">
        <f>+E10+E15+E21+E53+E56+E63+E69+E77+E84+E88+E97+E105+E108+E120+E132+E136+E139+E144+E150+E157+E163</f>
        <v>156190</v>
      </c>
      <c r="F8" s="23">
        <f>+F10+F15+F21+F53+F56+F63+F69+F77+F84+F88+F97+F105+F108+F120+F132+F136+F139+F144+F150+F157+F163</f>
        <v>25187</v>
      </c>
      <c r="G8" s="23">
        <f>+G10+G15+G21+G53+G56+G63+G69+G77+G84+G88+G97+G105+G108+G120+G132+G136+G139+G144+G150+G157</f>
        <v>4904</v>
      </c>
      <c r="H8" s="23">
        <f>+H10+H15+H21+H53+H56+H63+H69+H77+H84+H88+H97+H105+H108+H120+H132+H136+H139+H144+H150+H157</f>
        <v>855</v>
      </c>
      <c r="J8" s="9"/>
    </row>
    <row r="9" spans="1:8" ht="9" customHeight="1">
      <c r="A9" s="7"/>
      <c r="B9" s="8"/>
      <c r="C9" s="2"/>
      <c r="D9" s="23"/>
      <c r="E9" s="23"/>
      <c r="F9" s="23"/>
      <c r="G9" s="23"/>
      <c r="H9" s="23"/>
    </row>
    <row r="10" spans="1:8" s="21" customFormat="1" ht="12.75" customHeight="1">
      <c r="A10" s="10" t="s">
        <v>110</v>
      </c>
      <c r="B10" s="8"/>
      <c r="C10" s="1" t="s">
        <v>116</v>
      </c>
      <c r="D10" s="27">
        <f>SUM(E10:H10)</f>
        <v>1730</v>
      </c>
      <c r="E10" s="27">
        <v>1516</v>
      </c>
      <c r="F10" s="27">
        <v>175</v>
      </c>
      <c r="G10" s="27">
        <v>30</v>
      </c>
      <c r="H10" s="27">
        <v>9</v>
      </c>
    </row>
    <row r="11" spans="1:8" s="21" customFormat="1" ht="12.75" customHeight="1">
      <c r="A11" s="10"/>
      <c r="B11" s="11">
        <v>1</v>
      </c>
      <c r="C11" s="1" t="s">
        <v>141</v>
      </c>
      <c r="D11" s="27">
        <f>SUM(E11:H11)</f>
        <v>1306</v>
      </c>
      <c r="E11" s="26">
        <v>1138</v>
      </c>
      <c r="F11" s="26">
        <v>148</v>
      </c>
      <c r="G11" s="26">
        <v>15</v>
      </c>
      <c r="H11" s="26">
        <v>5</v>
      </c>
    </row>
    <row r="12" spans="1:8" s="21" customFormat="1" ht="12.75" customHeight="1">
      <c r="A12" s="10"/>
      <c r="B12" s="11">
        <v>2</v>
      </c>
      <c r="C12" s="1" t="s">
        <v>117</v>
      </c>
      <c r="D12" s="27">
        <f>SUM(E12:H12)</f>
        <v>131</v>
      </c>
      <c r="E12" s="26">
        <v>108</v>
      </c>
      <c r="F12" s="26">
        <v>18</v>
      </c>
      <c r="G12" s="26">
        <v>3</v>
      </c>
      <c r="H12" s="26">
        <v>2</v>
      </c>
    </row>
    <row r="13" spans="1:8" s="21" customFormat="1" ht="12.75" customHeight="1">
      <c r="A13" s="10"/>
      <c r="B13" s="11">
        <v>3</v>
      </c>
      <c r="C13" s="1" t="s">
        <v>158</v>
      </c>
      <c r="D13" s="27">
        <f>SUM(E13:H13)</f>
        <v>293</v>
      </c>
      <c r="E13" s="26">
        <v>270</v>
      </c>
      <c r="F13" s="26">
        <v>9</v>
      </c>
      <c r="G13" s="26">
        <v>12</v>
      </c>
      <c r="H13" s="26">
        <v>2</v>
      </c>
    </row>
    <row r="14" spans="1:8" s="21" customFormat="1" ht="9" customHeight="1">
      <c r="A14" s="10"/>
      <c r="B14" s="14"/>
      <c r="C14" s="1"/>
      <c r="D14" s="27"/>
      <c r="E14" s="26"/>
      <c r="F14" s="26"/>
      <c r="G14" s="26"/>
      <c r="H14" s="26"/>
    </row>
    <row r="15" spans="1:10" s="21" customFormat="1" ht="12.75" customHeight="1">
      <c r="A15" s="12" t="s">
        <v>0</v>
      </c>
      <c r="B15" s="1"/>
      <c r="C15" s="1" t="s">
        <v>97</v>
      </c>
      <c r="D15" s="27">
        <f>SUM(E15:H15)</f>
        <v>275</v>
      </c>
      <c r="E15" s="27">
        <v>192</v>
      </c>
      <c r="F15" s="27">
        <v>66</v>
      </c>
      <c r="G15" s="27">
        <v>15</v>
      </c>
      <c r="H15" s="27">
        <v>2</v>
      </c>
      <c r="J15" s="13"/>
    </row>
    <row r="16" spans="1:10" s="21" customFormat="1" ht="12.75" customHeight="1">
      <c r="A16" s="12"/>
      <c r="B16" s="1">
        <v>6</v>
      </c>
      <c r="C16" s="1" t="s">
        <v>147</v>
      </c>
      <c r="D16" s="27" t="s">
        <v>148</v>
      </c>
      <c r="E16" s="26" t="s">
        <v>148</v>
      </c>
      <c r="F16" s="26" t="s">
        <v>148</v>
      </c>
      <c r="G16" s="26" t="s">
        <v>148</v>
      </c>
      <c r="H16" s="26" t="s">
        <v>148</v>
      </c>
      <c r="J16" s="13"/>
    </row>
    <row r="17" spans="1:8" s="21" customFormat="1" ht="12.75" customHeight="1">
      <c r="A17" s="12"/>
      <c r="B17" s="11">
        <v>7</v>
      </c>
      <c r="C17" s="3" t="s">
        <v>1</v>
      </c>
      <c r="D17" s="27">
        <f>SUM(E17:H17)</f>
        <v>12</v>
      </c>
      <c r="E17" s="26">
        <v>10</v>
      </c>
      <c r="F17" s="26">
        <v>1</v>
      </c>
      <c r="G17" s="26" t="s">
        <v>148</v>
      </c>
      <c r="H17" s="26">
        <v>1</v>
      </c>
    </row>
    <row r="18" spans="1:8" s="21" customFormat="1" ht="12.75" customHeight="1">
      <c r="A18" s="12"/>
      <c r="B18" s="11">
        <v>8</v>
      </c>
      <c r="C18" s="3" t="s">
        <v>2</v>
      </c>
      <c r="D18" s="27">
        <f>SUM(E18:H18)</f>
        <v>239</v>
      </c>
      <c r="E18" s="26">
        <v>164</v>
      </c>
      <c r="F18" s="26">
        <v>62</v>
      </c>
      <c r="G18" s="26">
        <v>12</v>
      </c>
      <c r="H18" s="26">
        <v>1</v>
      </c>
    </row>
    <row r="19" spans="1:8" s="21" customFormat="1" ht="12.75" customHeight="1">
      <c r="A19" s="12"/>
      <c r="B19" s="11">
        <v>9</v>
      </c>
      <c r="C19" s="3" t="s">
        <v>91</v>
      </c>
      <c r="D19" s="27">
        <f>SUM(E19:H19)</f>
        <v>24</v>
      </c>
      <c r="E19" s="26">
        <v>18</v>
      </c>
      <c r="F19" s="26">
        <v>3</v>
      </c>
      <c r="G19" s="26">
        <v>3</v>
      </c>
      <c r="H19" s="26" t="s">
        <v>148</v>
      </c>
    </row>
    <row r="20" spans="1:8" s="21" customFormat="1" ht="9" customHeight="1">
      <c r="A20" s="12"/>
      <c r="B20" s="11"/>
      <c r="C20" s="3"/>
      <c r="D20" s="27"/>
      <c r="E20" s="26"/>
      <c r="F20" s="26"/>
      <c r="G20" s="26"/>
      <c r="H20" s="26"/>
    </row>
    <row r="21" spans="1:9" s="21" customFormat="1" ht="12.75" customHeight="1">
      <c r="A21" s="12" t="s">
        <v>3</v>
      </c>
      <c r="B21" s="11"/>
      <c r="C21" s="5" t="s">
        <v>98</v>
      </c>
      <c r="D21" s="27">
        <f aca="true" t="shared" si="0" ref="D21:D27">SUM(E21:H21)</f>
        <v>16628</v>
      </c>
      <c r="E21" s="27">
        <v>12431</v>
      </c>
      <c r="F21" s="27">
        <v>3301</v>
      </c>
      <c r="G21" s="27">
        <v>721</v>
      </c>
      <c r="H21" s="27">
        <v>175</v>
      </c>
      <c r="I21" s="24"/>
    </row>
    <row r="22" spans="1:8" s="21" customFormat="1" ht="12.75" customHeight="1">
      <c r="A22" s="12"/>
      <c r="B22" s="11">
        <v>10</v>
      </c>
      <c r="C22" s="3" t="s">
        <v>4</v>
      </c>
      <c r="D22" s="27">
        <f t="shared" si="0"/>
        <v>4478</v>
      </c>
      <c r="E22" s="26">
        <v>2837</v>
      </c>
      <c r="F22" s="26">
        <v>1274</v>
      </c>
      <c r="G22" s="26">
        <v>280</v>
      </c>
      <c r="H22" s="26">
        <v>87</v>
      </c>
    </row>
    <row r="23" spans="1:8" s="21" customFormat="1" ht="12.75" customHeight="1">
      <c r="A23" s="12"/>
      <c r="B23" s="11">
        <v>11</v>
      </c>
      <c r="C23" s="3" t="s">
        <v>5</v>
      </c>
      <c r="D23" s="27">
        <f t="shared" si="0"/>
        <v>335</v>
      </c>
      <c r="E23" s="26">
        <v>223</v>
      </c>
      <c r="F23" s="26">
        <v>86</v>
      </c>
      <c r="G23" s="26">
        <v>20</v>
      </c>
      <c r="H23" s="26">
        <v>6</v>
      </c>
    </row>
    <row r="24" spans="1:8" s="21" customFormat="1" ht="12.75" customHeight="1">
      <c r="A24" s="12"/>
      <c r="B24" s="11">
        <v>12</v>
      </c>
      <c r="C24" s="3" t="s">
        <v>6</v>
      </c>
      <c r="D24" s="27">
        <f t="shared" si="0"/>
        <v>2</v>
      </c>
      <c r="E24" s="26" t="s">
        <v>148</v>
      </c>
      <c r="F24" s="26">
        <v>1</v>
      </c>
      <c r="G24" s="26" t="s">
        <v>148</v>
      </c>
      <c r="H24" s="26">
        <v>1</v>
      </c>
    </row>
    <row r="25" spans="1:8" s="21" customFormat="1" ht="12.75" customHeight="1">
      <c r="A25" s="12"/>
      <c r="B25" s="11">
        <v>13</v>
      </c>
      <c r="C25" s="3" t="s">
        <v>7</v>
      </c>
      <c r="D25" s="27">
        <f t="shared" si="0"/>
        <v>498</v>
      </c>
      <c r="E25" s="26">
        <v>411</v>
      </c>
      <c r="F25" s="26">
        <v>71</v>
      </c>
      <c r="G25" s="26">
        <v>12</v>
      </c>
      <c r="H25" s="26">
        <v>4</v>
      </c>
    </row>
    <row r="26" spans="1:8" s="21" customFormat="1" ht="12.75" customHeight="1">
      <c r="A26" s="12"/>
      <c r="B26" s="11">
        <v>14</v>
      </c>
      <c r="C26" s="3" t="s">
        <v>8</v>
      </c>
      <c r="D26" s="27">
        <f t="shared" si="0"/>
        <v>1493</v>
      </c>
      <c r="E26" s="26">
        <v>1312</v>
      </c>
      <c r="F26" s="26">
        <v>151</v>
      </c>
      <c r="G26" s="26">
        <v>26</v>
      </c>
      <c r="H26" s="26">
        <v>4</v>
      </c>
    </row>
    <row r="27" spans="1:8" s="21" customFormat="1" ht="12.75" customHeight="1">
      <c r="A27" s="12"/>
      <c r="B27" s="11">
        <v>15</v>
      </c>
      <c r="C27" s="3" t="s">
        <v>9</v>
      </c>
      <c r="D27" s="27">
        <f t="shared" si="0"/>
        <v>397</v>
      </c>
      <c r="E27" s="26">
        <v>325</v>
      </c>
      <c r="F27" s="26">
        <v>53</v>
      </c>
      <c r="G27" s="26">
        <v>15</v>
      </c>
      <c r="H27" s="26">
        <v>4</v>
      </c>
    </row>
    <row r="28" spans="1:8" s="21" customFormat="1" ht="12.75" customHeight="1">
      <c r="A28" s="12"/>
      <c r="B28" s="11">
        <v>16</v>
      </c>
      <c r="C28" s="3" t="s">
        <v>77</v>
      </c>
      <c r="D28" s="27"/>
      <c r="E28" s="26"/>
      <c r="F28" s="26"/>
      <c r="G28" s="26"/>
      <c r="H28" s="26"/>
    </row>
    <row r="29" spans="1:8" s="21" customFormat="1" ht="12.75" customHeight="1">
      <c r="A29" s="12"/>
      <c r="B29" s="11"/>
      <c r="C29" s="3" t="s">
        <v>81</v>
      </c>
      <c r="D29" s="27"/>
      <c r="E29" s="26"/>
      <c r="F29" s="26"/>
      <c r="G29" s="26"/>
      <c r="H29" s="26"/>
    </row>
    <row r="30" spans="1:8" s="21" customFormat="1" ht="12.75" customHeight="1">
      <c r="A30" s="12"/>
      <c r="B30" s="14"/>
      <c r="C30" s="3" t="s">
        <v>161</v>
      </c>
      <c r="D30" s="27">
        <f>SUM(E30:H30)</f>
        <v>899</v>
      </c>
      <c r="E30" s="26">
        <v>697</v>
      </c>
      <c r="F30" s="26">
        <v>179</v>
      </c>
      <c r="G30" s="26">
        <v>20</v>
      </c>
      <c r="H30" s="26">
        <v>3</v>
      </c>
    </row>
    <row r="31" spans="1:8" s="21" customFormat="1" ht="12.75" customHeight="1">
      <c r="A31" s="12"/>
      <c r="B31" s="11">
        <v>17</v>
      </c>
      <c r="C31" s="3" t="s">
        <v>10</v>
      </c>
      <c r="D31" s="27">
        <f>SUM(E31:H31)</f>
        <v>83</v>
      </c>
      <c r="E31" s="26">
        <v>44</v>
      </c>
      <c r="F31" s="26">
        <v>21</v>
      </c>
      <c r="G31" s="26">
        <v>13</v>
      </c>
      <c r="H31" s="26">
        <v>5</v>
      </c>
    </row>
    <row r="32" spans="1:8" s="21" customFormat="1" ht="12.75" customHeight="1">
      <c r="A32" s="12"/>
      <c r="B32" s="11">
        <v>18</v>
      </c>
      <c r="C32" s="3" t="s">
        <v>11</v>
      </c>
      <c r="D32" s="27">
        <f>SUM(E32:H32)</f>
        <v>1147</v>
      </c>
      <c r="E32" s="26">
        <v>913</v>
      </c>
      <c r="F32" s="26">
        <v>201</v>
      </c>
      <c r="G32" s="26">
        <v>30</v>
      </c>
      <c r="H32" s="26">
        <v>3</v>
      </c>
    </row>
    <row r="33" spans="1:8" s="21" customFormat="1" ht="12.75" customHeight="1">
      <c r="A33" s="12"/>
      <c r="B33" s="11">
        <v>19</v>
      </c>
      <c r="C33" s="3" t="s">
        <v>12</v>
      </c>
      <c r="D33" s="27">
        <f aca="true" t="shared" si="1" ref="D33:D95">SUM(E33:H33)</f>
        <v>8</v>
      </c>
      <c r="E33" s="26">
        <v>5</v>
      </c>
      <c r="F33" s="26">
        <v>3</v>
      </c>
      <c r="G33" s="26" t="s">
        <v>148</v>
      </c>
      <c r="H33" s="26" t="s">
        <v>148</v>
      </c>
    </row>
    <row r="34" spans="1:8" s="21" customFormat="1" ht="12.75" customHeight="1">
      <c r="A34" s="12"/>
      <c r="B34" s="11">
        <v>20</v>
      </c>
      <c r="C34" s="3" t="s">
        <v>13</v>
      </c>
      <c r="D34" s="27">
        <f t="shared" si="1"/>
        <v>345</v>
      </c>
      <c r="E34" s="26">
        <v>180</v>
      </c>
      <c r="F34" s="26">
        <v>99</v>
      </c>
      <c r="G34" s="26">
        <v>56</v>
      </c>
      <c r="H34" s="26">
        <v>10</v>
      </c>
    </row>
    <row r="35" spans="1:8" s="21" customFormat="1" ht="12.75">
      <c r="A35" s="12"/>
      <c r="B35" s="11">
        <v>21</v>
      </c>
      <c r="C35" s="3" t="s">
        <v>68</v>
      </c>
      <c r="D35" s="27"/>
      <c r="E35" s="26"/>
      <c r="F35" s="26"/>
      <c r="G35" s="26"/>
      <c r="H35" s="26"/>
    </row>
    <row r="36" spans="1:8" s="21" customFormat="1" ht="12.75" customHeight="1">
      <c r="A36" s="12"/>
      <c r="B36" s="14"/>
      <c r="C36" s="3" t="s">
        <v>82</v>
      </c>
      <c r="D36" s="27">
        <f t="shared" si="1"/>
        <v>101</v>
      </c>
      <c r="E36" s="26">
        <v>31</v>
      </c>
      <c r="F36" s="26">
        <v>26</v>
      </c>
      <c r="G36" s="26">
        <v>31</v>
      </c>
      <c r="H36" s="26">
        <v>13</v>
      </c>
    </row>
    <row r="37" spans="1:8" s="21" customFormat="1" ht="12.75" customHeight="1">
      <c r="A37" s="12"/>
      <c r="B37" s="11">
        <v>22</v>
      </c>
      <c r="C37" s="3" t="s">
        <v>14</v>
      </c>
      <c r="D37" s="27">
        <f t="shared" si="1"/>
        <v>306</v>
      </c>
      <c r="E37" s="26">
        <v>149</v>
      </c>
      <c r="F37" s="26">
        <v>105</v>
      </c>
      <c r="G37" s="26">
        <v>46</v>
      </c>
      <c r="H37" s="26">
        <v>6</v>
      </c>
    </row>
    <row r="38" spans="1:8" s="21" customFormat="1" ht="12.75" customHeight="1">
      <c r="A38" s="12"/>
      <c r="B38" s="11">
        <v>23</v>
      </c>
      <c r="C38" s="3" t="s">
        <v>15</v>
      </c>
      <c r="D38" s="27">
        <f t="shared" si="1"/>
        <v>589</v>
      </c>
      <c r="E38" s="26">
        <v>456</v>
      </c>
      <c r="F38" s="26">
        <v>101</v>
      </c>
      <c r="G38" s="26">
        <v>29</v>
      </c>
      <c r="H38" s="26">
        <v>3</v>
      </c>
    </row>
    <row r="39" spans="1:8" s="21" customFormat="1" ht="12.75" customHeight="1">
      <c r="A39" s="12"/>
      <c r="B39" s="11">
        <v>24</v>
      </c>
      <c r="C39" s="3" t="s">
        <v>16</v>
      </c>
      <c r="D39" s="27">
        <f t="shared" si="1"/>
        <v>374</v>
      </c>
      <c r="E39" s="26">
        <v>279</v>
      </c>
      <c r="F39" s="26">
        <v>77</v>
      </c>
      <c r="G39" s="26">
        <v>15</v>
      </c>
      <c r="H39" s="26">
        <v>3</v>
      </c>
    </row>
    <row r="40" spans="1:8" s="21" customFormat="1" ht="12.75" customHeight="1">
      <c r="A40" s="12"/>
      <c r="B40" s="11">
        <v>25</v>
      </c>
      <c r="C40" s="3" t="s">
        <v>75</v>
      </c>
      <c r="D40" s="27"/>
      <c r="E40" s="26"/>
      <c r="F40" s="26"/>
      <c r="G40" s="26"/>
      <c r="H40" s="26"/>
    </row>
    <row r="41" spans="1:8" s="21" customFormat="1" ht="12.75" customHeight="1">
      <c r="A41" s="12"/>
      <c r="B41" s="14"/>
      <c r="C41" s="3" t="s">
        <v>76</v>
      </c>
      <c r="D41" s="27">
        <f t="shared" si="1"/>
        <v>1961</v>
      </c>
      <c r="E41" s="26">
        <v>1593</v>
      </c>
      <c r="F41" s="26">
        <v>324</v>
      </c>
      <c r="G41" s="26">
        <v>38</v>
      </c>
      <c r="H41" s="26">
        <v>6</v>
      </c>
    </row>
    <row r="42" spans="1:8" s="21" customFormat="1" ht="12.75" customHeight="1">
      <c r="A42" s="12"/>
      <c r="B42" s="11">
        <v>26</v>
      </c>
      <c r="C42" s="3" t="s">
        <v>17</v>
      </c>
      <c r="D42" s="27">
        <f t="shared" si="1"/>
        <v>269</v>
      </c>
      <c r="E42" s="26">
        <v>177</v>
      </c>
      <c r="F42" s="26">
        <v>75</v>
      </c>
      <c r="G42" s="26">
        <v>12</v>
      </c>
      <c r="H42" s="26">
        <v>5</v>
      </c>
    </row>
    <row r="43" spans="1:8" s="21" customFormat="1" ht="12.75" customHeight="1">
      <c r="A43" s="12"/>
      <c r="B43" s="11">
        <v>27</v>
      </c>
      <c r="C43" s="3" t="s">
        <v>18</v>
      </c>
      <c r="D43" s="27">
        <f t="shared" si="1"/>
        <v>125</v>
      </c>
      <c r="E43" s="26">
        <v>75</v>
      </c>
      <c r="F43" s="26">
        <v>36</v>
      </c>
      <c r="G43" s="26">
        <v>13</v>
      </c>
      <c r="H43" s="26">
        <v>1</v>
      </c>
    </row>
    <row r="44" spans="1:8" s="21" customFormat="1" ht="12.75" customHeight="1">
      <c r="A44" s="12"/>
      <c r="B44" s="11">
        <v>28</v>
      </c>
      <c r="C44" s="3" t="s">
        <v>156</v>
      </c>
      <c r="D44" s="27">
        <f t="shared" si="1"/>
        <v>266</v>
      </c>
      <c r="E44" s="26">
        <v>181</v>
      </c>
      <c r="F44" s="26">
        <v>73</v>
      </c>
      <c r="G44" s="26">
        <v>11</v>
      </c>
      <c r="H44" s="26">
        <v>1</v>
      </c>
    </row>
    <row r="45" spans="1:8" s="21" customFormat="1" ht="12.75" customHeight="1">
      <c r="A45" s="12"/>
      <c r="B45" s="11">
        <v>29</v>
      </c>
      <c r="C45" s="3" t="s">
        <v>80</v>
      </c>
      <c r="D45" s="27"/>
      <c r="E45" s="26"/>
      <c r="F45" s="26"/>
      <c r="G45" s="26"/>
      <c r="H45" s="26"/>
    </row>
    <row r="46" spans="1:8" s="21" customFormat="1" ht="12.75" customHeight="1">
      <c r="A46" s="12"/>
      <c r="B46" s="14"/>
      <c r="C46" s="3" t="s">
        <v>163</v>
      </c>
      <c r="D46" s="27">
        <f t="shared" si="1"/>
        <v>105</v>
      </c>
      <c r="E46" s="26">
        <v>65</v>
      </c>
      <c r="F46" s="26">
        <v>28</v>
      </c>
      <c r="G46" s="26">
        <v>7</v>
      </c>
      <c r="H46" s="26">
        <v>5</v>
      </c>
    </row>
    <row r="47" spans="1:8" s="21" customFormat="1" ht="12.75" customHeight="1">
      <c r="A47" s="12"/>
      <c r="B47" s="11">
        <v>30</v>
      </c>
      <c r="C47" s="3" t="s">
        <v>19</v>
      </c>
      <c r="D47" s="27">
        <f t="shared" si="1"/>
        <v>59</v>
      </c>
      <c r="E47" s="26">
        <v>33</v>
      </c>
      <c r="F47" s="26">
        <v>21</v>
      </c>
      <c r="G47" s="26">
        <v>3</v>
      </c>
      <c r="H47" s="26">
        <v>2</v>
      </c>
    </row>
    <row r="48" spans="1:8" s="21" customFormat="1" ht="12.75" customHeight="1">
      <c r="A48" s="12"/>
      <c r="B48" s="11">
        <v>31</v>
      </c>
      <c r="C48" s="3" t="s">
        <v>20</v>
      </c>
      <c r="D48" s="27">
        <f t="shared" si="1"/>
        <v>1148</v>
      </c>
      <c r="E48" s="26">
        <v>1008</v>
      </c>
      <c r="F48" s="26">
        <v>119</v>
      </c>
      <c r="G48" s="26">
        <v>19</v>
      </c>
      <c r="H48" s="26">
        <v>2</v>
      </c>
    </row>
    <row r="49" spans="1:8" s="21" customFormat="1" ht="12.75" customHeight="1">
      <c r="A49" s="12"/>
      <c r="B49" s="11">
        <v>32</v>
      </c>
      <c r="C49" s="3" t="s">
        <v>21</v>
      </c>
      <c r="D49" s="27">
        <f t="shared" si="1"/>
        <v>602</v>
      </c>
      <c r="E49" s="26">
        <v>527</v>
      </c>
      <c r="F49" s="26">
        <v>65</v>
      </c>
      <c r="G49" s="26">
        <v>10</v>
      </c>
      <c r="H49" s="26" t="s">
        <v>148</v>
      </c>
    </row>
    <row r="50" spans="1:9" s="21" customFormat="1" ht="12.75" customHeight="1">
      <c r="A50" s="12"/>
      <c r="B50" s="11">
        <v>33</v>
      </c>
      <c r="C50" s="3" t="s">
        <v>22</v>
      </c>
      <c r="D50" s="27">
        <f t="shared" si="1"/>
        <v>1038</v>
      </c>
      <c r="E50" s="26">
        <v>910</v>
      </c>
      <c r="F50" s="26">
        <v>112</v>
      </c>
      <c r="G50" s="26">
        <v>15</v>
      </c>
      <c r="H50" s="26">
        <v>1</v>
      </c>
      <c r="I50" s="15"/>
    </row>
    <row r="51" spans="1:8" s="21" customFormat="1" ht="9" customHeight="1">
      <c r="A51" s="12"/>
      <c r="B51" s="11"/>
      <c r="C51" s="3"/>
      <c r="D51" s="27"/>
      <c r="E51" s="26"/>
      <c r="F51" s="26"/>
      <c r="G51" s="26"/>
      <c r="H51" s="26"/>
    </row>
    <row r="52" spans="1:8" s="21" customFormat="1" ht="12.75" customHeight="1">
      <c r="A52" s="12" t="s">
        <v>24</v>
      </c>
      <c r="B52" s="11"/>
      <c r="C52" s="3" t="s">
        <v>23</v>
      </c>
      <c r="D52" s="27">
        <f t="shared" si="1"/>
        <v>57</v>
      </c>
      <c r="E52" s="27">
        <v>37</v>
      </c>
      <c r="F52" s="27">
        <v>17</v>
      </c>
      <c r="G52" s="27">
        <v>2</v>
      </c>
      <c r="H52" s="27">
        <v>1</v>
      </c>
    </row>
    <row r="53" spans="1:8" s="21" customFormat="1" ht="12.75" customHeight="1">
      <c r="A53" s="12"/>
      <c r="B53" s="11">
        <v>35</v>
      </c>
      <c r="C53" s="3" t="s">
        <v>23</v>
      </c>
      <c r="D53" s="27">
        <f t="shared" si="1"/>
        <v>57</v>
      </c>
      <c r="E53" s="26">
        <v>37</v>
      </c>
      <c r="F53" s="26">
        <v>17</v>
      </c>
      <c r="G53" s="26">
        <v>2</v>
      </c>
      <c r="H53" s="26">
        <v>1</v>
      </c>
    </row>
    <row r="54" spans="1:8" s="21" customFormat="1" ht="9" customHeight="1">
      <c r="A54" s="12"/>
      <c r="B54" s="11"/>
      <c r="C54" s="3"/>
      <c r="D54" s="27"/>
      <c r="E54" s="26"/>
      <c r="F54" s="26"/>
      <c r="G54" s="26"/>
      <c r="H54" s="26"/>
    </row>
    <row r="55" spans="1:8" s="21" customFormat="1" ht="12.75" customHeight="1">
      <c r="A55" s="12" t="s">
        <v>25</v>
      </c>
      <c r="B55" s="11"/>
      <c r="C55" s="7" t="s">
        <v>99</v>
      </c>
      <c r="D55" s="27"/>
      <c r="E55" s="26"/>
      <c r="F55" s="26"/>
      <c r="G55" s="26"/>
      <c r="H55" s="26"/>
    </row>
    <row r="56" spans="1:8" s="21" customFormat="1" ht="12.75" customHeight="1">
      <c r="A56" s="12"/>
      <c r="B56" s="11"/>
      <c r="C56" s="3" t="s">
        <v>100</v>
      </c>
      <c r="D56" s="27">
        <f>SUM(E56:H56)</f>
        <v>632</v>
      </c>
      <c r="E56" s="27">
        <v>454</v>
      </c>
      <c r="F56" s="27">
        <v>111</v>
      </c>
      <c r="G56" s="27">
        <v>48</v>
      </c>
      <c r="H56" s="27">
        <v>19</v>
      </c>
    </row>
    <row r="57" spans="1:8" s="21" customFormat="1" ht="12.75" customHeight="1">
      <c r="A57" s="12"/>
      <c r="B57" s="11">
        <v>36</v>
      </c>
      <c r="C57" s="3" t="s">
        <v>26</v>
      </c>
      <c r="D57" s="27">
        <f t="shared" si="1"/>
        <v>40</v>
      </c>
      <c r="E57" s="26">
        <v>33</v>
      </c>
      <c r="F57" s="26">
        <v>6</v>
      </c>
      <c r="G57" s="26">
        <v>1</v>
      </c>
      <c r="H57" s="26" t="s">
        <v>148</v>
      </c>
    </row>
    <row r="58" spans="1:8" s="21" customFormat="1" ht="12.75" customHeight="1">
      <c r="A58" s="12"/>
      <c r="B58" s="14">
        <v>37</v>
      </c>
      <c r="C58" s="3" t="s">
        <v>92</v>
      </c>
      <c r="D58" s="27">
        <f t="shared" si="1"/>
        <v>10</v>
      </c>
      <c r="E58" s="26">
        <v>10</v>
      </c>
      <c r="F58" s="26" t="s">
        <v>148</v>
      </c>
      <c r="G58" s="26" t="s">
        <v>148</v>
      </c>
      <c r="H58" s="26" t="s">
        <v>148</v>
      </c>
    </row>
    <row r="59" spans="1:8" s="21" customFormat="1" ht="12.75" customHeight="1">
      <c r="A59" s="12"/>
      <c r="B59" s="11">
        <v>38</v>
      </c>
      <c r="C59" s="3" t="s">
        <v>69</v>
      </c>
      <c r="D59" s="27"/>
      <c r="E59" s="26"/>
      <c r="F59" s="26"/>
      <c r="G59" s="26"/>
      <c r="H59" s="26"/>
    </row>
    <row r="60" spans="1:8" s="21" customFormat="1" ht="12.75" customHeight="1">
      <c r="A60" s="12"/>
      <c r="B60" s="14"/>
      <c r="C60" s="3" t="s">
        <v>83</v>
      </c>
      <c r="D60" s="27">
        <f t="shared" si="1"/>
        <v>532</v>
      </c>
      <c r="E60" s="26">
        <v>370</v>
      </c>
      <c r="F60" s="26">
        <v>99</v>
      </c>
      <c r="G60" s="26">
        <v>44</v>
      </c>
      <c r="H60" s="26">
        <v>19</v>
      </c>
    </row>
    <row r="61" spans="1:8" s="21" customFormat="1" ht="12.75" customHeight="1">
      <c r="A61" s="12"/>
      <c r="B61" s="14">
        <v>39</v>
      </c>
      <c r="C61" s="3" t="s">
        <v>142</v>
      </c>
      <c r="D61" s="27">
        <f t="shared" si="1"/>
        <v>50</v>
      </c>
      <c r="E61" s="26">
        <v>41</v>
      </c>
      <c r="F61" s="26">
        <v>6</v>
      </c>
      <c r="G61" s="26">
        <v>3</v>
      </c>
      <c r="H61" s="26" t="s">
        <v>148</v>
      </c>
    </row>
    <row r="62" spans="1:8" s="21" customFormat="1" ht="9" customHeight="1">
      <c r="A62" s="12"/>
      <c r="B62" s="11"/>
      <c r="C62" s="3"/>
      <c r="D62" s="27"/>
      <c r="E62" s="26"/>
      <c r="F62" s="26"/>
      <c r="G62" s="26"/>
      <c r="H62" s="26"/>
    </row>
    <row r="63" spans="1:8" s="21" customFormat="1" ht="12.75" customHeight="1">
      <c r="A63" s="12" t="s">
        <v>152</v>
      </c>
      <c r="B63" s="11"/>
      <c r="C63" s="3" t="s">
        <v>149</v>
      </c>
      <c r="D63" s="27">
        <f t="shared" si="1"/>
        <v>8574</v>
      </c>
      <c r="E63" s="27">
        <v>7776</v>
      </c>
      <c r="F63" s="27">
        <v>691</v>
      </c>
      <c r="G63" s="27">
        <v>92</v>
      </c>
      <c r="H63" s="27">
        <v>15</v>
      </c>
    </row>
    <row r="64" spans="1:8" s="21" customFormat="1" ht="12.75" customHeight="1">
      <c r="A64" s="12"/>
      <c r="B64" s="11">
        <v>41</v>
      </c>
      <c r="C64" s="3" t="s">
        <v>150</v>
      </c>
      <c r="D64" s="27">
        <f t="shared" si="1"/>
        <v>2736</v>
      </c>
      <c r="E64" s="26">
        <v>2449</v>
      </c>
      <c r="F64" s="26">
        <v>244</v>
      </c>
      <c r="G64" s="26">
        <v>35</v>
      </c>
      <c r="H64" s="26">
        <v>8</v>
      </c>
    </row>
    <row r="65" spans="1:8" s="21" customFormat="1" ht="12.75" customHeight="1">
      <c r="A65" s="12"/>
      <c r="B65" s="14">
        <v>42</v>
      </c>
      <c r="C65" s="3" t="s">
        <v>159</v>
      </c>
      <c r="D65" s="27">
        <f t="shared" si="1"/>
        <v>179</v>
      </c>
      <c r="E65" s="26">
        <v>118</v>
      </c>
      <c r="F65" s="26">
        <v>49</v>
      </c>
      <c r="G65" s="26">
        <v>11</v>
      </c>
      <c r="H65" s="26">
        <v>1</v>
      </c>
    </row>
    <row r="66" spans="1:8" s="21" customFormat="1" ht="11.25" customHeight="1">
      <c r="A66" s="12"/>
      <c r="B66" s="14">
        <v>43</v>
      </c>
      <c r="C66" s="3" t="s">
        <v>151</v>
      </c>
      <c r="D66" s="27">
        <f t="shared" si="1"/>
        <v>5659</v>
      </c>
      <c r="E66" s="26">
        <v>5209</v>
      </c>
      <c r="F66" s="26">
        <v>398</v>
      </c>
      <c r="G66" s="26">
        <v>46</v>
      </c>
      <c r="H66" s="26">
        <v>6</v>
      </c>
    </row>
    <row r="67" spans="1:8" s="21" customFormat="1" ht="9" customHeight="1">
      <c r="A67" s="12"/>
      <c r="B67" s="14"/>
      <c r="C67" s="3"/>
      <c r="D67" s="27"/>
      <c r="E67" s="26"/>
      <c r="F67" s="26"/>
      <c r="G67" s="26"/>
      <c r="H67" s="26"/>
    </row>
    <row r="68" spans="1:8" s="21" customFormat="1" ht="12.75" customHeight="1">
      <c r="A68" s="12" t="s">
        <v>27</v>
      </c>
      <c r="B68" s="11"/>
      <c r="C68" s="7" t="s">
        <v>102</v>
      </c>
      <c r="D68" s="29"/>
      <c r="E68" s="28"/>
      <c r="F68" s="28"/>
      <c r="G68" s="28"/>
      <c r="H68" s="28"/>
    </row>
    <row r="69" spans="1:8" s="21" customFormat="1" ht="12.75" customHeight="1">
      <c r="A69" s="12"/>
      <c r="B69" s="14"/>
      <c r="C69" s="7" t="s">
        <v>101</v>
      </c>
      <c r="D69" s="29">
        <f>SUM(E69:H69)</f>
        <v>61726</v>
      </c>
      <c r="E69" s="29">
        <v>52193</v>
      </c>
      <c r="F69" s="29">
        <v>8014</v>
      </c>
      <c r="G69" s="29">
        <v>1383</v>
      </c>
      <c r="H69" s="29">
        <v>136</v>
      </c>
    </row>
    <row r="70" spans="1:8" s="21" customFormat="1" ht="12.75" customHeight="1">
      <c r="A70" s="12"/>
      <c r="B70" s="11">
        <v>45</v>
      </c>
      <c r="C70" s="7" t="s">
        <v>118</v>
      </c>
      <c r="D70" s="27"/>
      <c r="E70" s="26"/>
      <c r="F70" s="26"/>
      <c r="G70" s="26"/>
      <c r="H70" s="26"/>
    </row>
    <row r="71" spans="1:8" s="21" customFormat="1" ht="12.75" customHeight="1">
      <c r="A71" s="12"/>
      <c r="B71" s="14"/>
      <c r="C71" s="7" t="s">
        <v>119</v>
      </c>
      <c r="D71" s="27">
        <f t="shared" si="1"/>
        <v>6572</v>
      </c>
      <c r="E71" s="26">
        <v>5512</v>
      </c>
      <c r="F71" s="26">
        <v>938</v>
      </c>
      <c r="G71" s="26">
        <v>114</v>
      </c>
      <c r="H71" s="26">
        <v>8</v>
      </c>
    </row>
    <row r="72" spans="1:8" s="21" customFormat="1" ht="9" customHeight="1">
      <c r="A72" s="12"/>
      <c r="B72" s="11">
        <v>46</v>
      </c>
      <c r="C72" s="3" t="s">
        <v>71</v>
      </c>
      <c r="D72" s="27"/>
      <c r="E72" s="26"/>
      <c r="F72" s="26"/>
      <c r="G72" s="26"/>
      <c r="H72" s="26"/>
    </row>
    <row r="73" spans="1:8" s="21" customFormat="1" ht="12.75" customHeight="1">
      <c r="A73" s="12"/>
      <c r="B73" s="12"/>
      <c r="C73" s="3" t="s">
        <v>70</v>
      </c>
      <c r="D73" s="27">
        <f t="shared" si="1"/>
        <v>10682</v>
      </c>
      <c r="E73" s="26">
        <v>7504</v>
      </c>
      <c r="F73" s="26">
        <v>2556</v>
      </c>
      <c r="G73" s="26">
        <v>560</v>
      </c>
      <c r="H73" s="26">
        <v>62</v>
      </c>
    </row>
    <row r="74" spans="1:8" s="21" customFormat="1" ht="12.75" customHeight="1">
      <c r="A74" s="12"/>
      <c r="B74" s="12">
        <v>47</v>
      </c>
      <c r="C74" s="3" t="s">
        <v>72</v>
      </c>
      <c r="D74" s="27"/>
      <c r="E74" s="26"/>
      <c r="F74" s="26"/>
      <c r="G74" s="26"/>
      <c r="H74" s="26"/>
    </row>
    <row r="75" spans="1:8" s="21" customFormat="1" ht="12.75" customHeight="1">
      <c r="A75" s="12"/>
      <c r="B75" s="12"/>
      <c r="C75" s="3" t="s">
        <v>84</v>
      </c>
      <c r="D75" s="27">
        <f t="shared" si="1"/>
        <v>44472</v>
      </c>
      <c r="E75" s="26">
        <v>39177</v>
      </c>
      <c r="F75" s="26">
        <v>4520</v>
      </c>
      <c r="G75" s="26">
        <v>709</v>
      </c>
      <c r="H75" s="26">
        <v>66</v>
      </c>
    </row>
    <row r="76" spans="1:8" s="21" customFormat="1" ht="9" customHeight="1">
      <c r="A76" s="12"/>
      <c r="B76" s="12"/>
      <c r="C76" s="3"/>
      <c r="D76" s="27"/>
      <c r="E76" s="26"/>
      <c r="F76" s="26"/>
      <c r="G76" s="26"/>
      <c r="H76" s="26"/>
    </row>
    <row r="77" spans="1:8" s="21" customFormat="1" ht="12.75" customHeight="1">
      <c r="A77" s="12" t="s">
        <v>28</v>
      </c>
      <c r="B77" s="12"/>
      <c r="C77" s="5" t="s">
        <v>103</v>
      </c>
      <c r="D77" s="27">
        <f t="shared" si="1"/>
        <v>22455</v>
      </c>
      <c r="E77" s="27">
        <v>19269</v>
      </c>
      <c r="F77" s="27">
        <v>2719</v>
      </c>
      <c r="G77" s="27">
        <v>401</v>
      </c>
      <c r="H77" s="27">
        <v>66</v>
      </c>
    </row>
    <row r="78" spans="1:8" s="21" customFormat="1" ht="12.75" customHeight="1">
      <c r="A78" s="12"/>
      <c r="B78" s="11">
        <v>49</v>
      </c>
      <c r="C78" s="3" t="s">
        <v>29</v>
      </c>
      <c r="D78" s="27">
        <f t="shared" si="1"/>
        <v>19398</v>
      </c>
      <c r="E78" s="26">
        <v>17048</v>
      </c>
      <c r="F78" s="26">
        <v>2089</v>
      </c>
      <c r="G78" s="26">
        <v>227</v>
      </c>
      <c r="H78" s="26">
        <v>34</v>
      </c>
    </row>
    <row r="79" spans="1:8" s="21" customFormat="1" ht="12.75" customHeight="1">
      <c r="A79" s="12"/>
      <c r="B79" s="11">
        <v>50</v>
      </c>
      <c r="C79" s="3" t="s">
        <v>30</v>
      </c>
      <c r="D79" s="27">
        <f t="shared" si="1"/>
        <v>73</v>
      </c>
      <c r="E79" s="26">
        <v>37</v>
      </c>
      <c r="F79" s="26">
        <v>23</v>
      </c>
      <c r="G79" s="26">
        <v>12</v>
      </c>
      <c r="H79" s="26">
        <v>1</v>
      </c>
    </row>
    <row r="80" spans="1:8" s="21" customFormat="1" ht="12.75" customHeight="1">
      <c r="A80" s="12"/>
      <c r="B80" s="11">
        <v>51</v>
      </c>
      <c r="C80" s="3" t="s">
        <v>31</v>
      </c>
      <c r="D80" s="27">
        <f>SUM(E80:H80)</f>
        <v>50</v>
      </c>
      <c r="E80" s="26">
        <v>26</v>
      </c>
      <c r="F80" s="26">
        <v>14</v>
      </c>
      <c r="G80" s="26">
        <v>10</v>
      </c>
      <c r="H80" s="26" t="s">
        <v>148</v>
      </c>
    </row>
    <row r="81" spans="1:8" s="21" customFormat="1" ht="12.75" customHeight="1">
      <c r="A81" s="12"/>
      <c r="B81" s="11">
        <v>52</v>
      </c>
      <c r="C81" s="3" t="s">
        <v>32</v>
      </c>
      <c r="D81" s="27">
        <f t="shared" si="1"/>
        <v>1832</v>
      </c>
      <c r="E81" s="26">
        <v>1182</v>
      </c>
      <c r="F81" s="26">
        <v>497</v>
      </c>
      <c r="G81" s="26">
        <v>130</v>
      </c>
      <c r="H81" s="26">
        <v>23</v>
      </c>
    </row>
    <row r="82" spans="1:8" s="21" customFormat="1" ht="12.75" customHeight="1">
      <c r="A82" s="12"/>
      <c r="B82" s="11">
        <v>53</v>
      </c>
      <c r="C82" s="3" t="s">
        <v>33</v>
      </c>
      <c r="D82" s="27">
        <f t="shared" si="1"/>
        <v>1102</v>
      </c>
      <c r="E82" s="26">
        <v>976</v>
      </c>
      <c r="F82" s="26">
        <v>96</v>
      </c>
      <c r="G82" s="26">
        <v>22</v>
      </c>
      <c r="H82" s="26">
        <v>8</v>
      </c>
    </row>
    <row r="83" spans="1:8" s="21" customFormat="1" ht="9" customHeight="1">
      <c r="A83" s="12"/>
      <c r="B83" s="11"/>
      <c r="C83" s="3"/>
      <c r="D83" s="27"/>
      <c r="E83" s="26"/>
      <c r="F83" s="26"/>
      <c r="G83" s="26"/>
      <c r="H83" s="26"/>
    </row>
    <row r="84" spans="1:8" s="21" customFormat="1" ht="12.75" customHeight="1">
      <c r="A84" s="12" t="s">
        <v>34</v>
      </c>
      <c r="B84" s="11"/>
      <c r="C84" s="5" t="s">
        <v>104</v>
      </c>
      <c r="D84" s="27">
        <f t="shared" si="1"/>
        <v>8112</v>
      </c>
      <c r="E84" s="27">
        <v>5634</v>
      </c>
      <c r="F84" s="27">
        <v>2139</v>
      </c>
      <c r="G84" s="27">
        <v>321</v>
      </c>
      <c r="H84" s="27">
        <v>18</v>
      </c>
    </row>
    <row r="85" spans="1:8" s="21" customFormat="1" ht="12.75" customHeight="1">
      <c r="A85" s="12"/>
      <c r="B85" s="11">
        <v>55</v>
      </c>
      <c r="C85" s="3" t="s">
        <v>35</v>
      </c>
      <c r="D85" s="27">
        <f t="shared" si="1"/>
        <v>1396</v>
      </c>
      <c r="E85" s="26">
        <v>859</v>
      </c>
      <c r="F85" s="26">
        <v>427</v>
      </c>
      <c r="G85" s="26">
        <v>98</v>
      </c>
      <c r="H85" s="26">
        <v>12</v>
      </c>
    </row>
    <row r="86" spans="1:8" s="21" customFormat="1" ht="12.75" customHeight="1">
      <c r="A86" s="12"/>
      <c r="B86" s="11">
        <v>56</v>
      </c>
      <c r="C86" s="3" t="s">
        <v>36</v>
      </c>
      <c r="D86" s="27">
        <f t="shared" si="1"/>
        <v>6716</v>
      </c>
      <c r="E86" s="26">
        <v>4775</v>
      </c>
      <c r="F86" s="26">
        <v>1712</v>
      </c>
      <c r="G86" s="26">
        <v>223</v>
      </c>
      <c r="H86" s="26">
        <v>6</v>
      </c>
    </row>
    <row r="87" spans="1:8" s="21" customFormat="1" ht="9" customHeight="1">
      <c r="A87" s="12"/>
      <c r="B87" s="11"/>
      <c r="C87" s="3"/>
      <c r="D87" s="27"/>
      <c r="E87" s="26"/>
      <c r="F87" s="26"/>
      <c r="G87" s="26"/>
      <c r="H87" s="26"/>
    </row>
    <row r="88" spans="1:8" s="21" customFormat="1" ht="12.75" customHeight="1">
      <c r="A88" s="12" t="s">
        <v>37</v>
      </c>
      <c r="B88" s="11"/>
      <c r="C88" s="5" t="s">
        <v>138</v>
      </c>
      <c r="D88" s="27">
        <f t="shared" si="1"/>
        <v>5647</v>
      </c>
      <c r="E88" s="27">
        <v>4886</v>
      </c>
      <c r="F88" s="27">
        <v>572</v>
      </c>
      <c r="G88" s="27">
        <v>157</v>
      </c>
      <c r="H88" s="27">
        <v>32</v>
      </c>
    </row>
    <row r="89" spans="1:8" s="21" customFormat="1" ht="12.75" customHeight="1">
      <c r="A89" s="12"/>
      <c r="B89" s="11">
        <v>58</v>
      </c>
      <c r="C89" s="3" t="s">
        <v>38</v>
      </c>
      <c r="D89" s="27">
        <f t="shared" si="1"/>
        <v>139</v>
      </c>
      <c r="E89" s="26">
        <v>128</v>
      </c>
      <c r="F89" s="26">
        <v>10</v>
      </c>
      <c r="G89" s="26">
        <v>1</v>
      </c>
      <c r="H89" s="26" t="s">
        <v>148</v>
      </c>
    </row>
    <row r="90" spans="1:8" s="21" customFormat="1" ht="12.75" customHeight="1">
      <c r="A90" s="12"/>
      <c r="B90" s="14">
        <v>59</v>
      </c>
      <c r="C90" s="3" t="s">
        <v>88</v>
      </c>
      <c r="D90" s="27"/>
      <c r="E90" s="26"/>
      <c r="F90" s="26"/>
      <c r="G90" s="26"/>
      <c r="H90" s="26"/>
    </row>
    <row r="91" spans="1:8" s="21" customFormat="1" ht="12.75" customHeight="1">
      <c r="A91" s="12"/>
      <c r="B91" s="11"/>
      <c r="C91" s="3" t="s">
        <v>87</v>
      </c>
      <c r="D91" s="27">
        <f t="shared" si="1"/>
        <v>661</v>
      </c>
      <c r="E91" s="26">
        <v>617</v>
      </c>
      <c r="F91" s="26">
        <v>41</v>
      </c>
      <c r="G91" s="26">
        <v>3</v>
      </c>
      <c r="H91" s="26" t="s">
        <v>148</v>
      </c>
    </row>
    <row r="92" spans="1:8" s="21" customFormat="1" ht="12.75" customHeight="1">
      <c r="A92" s="12"/>
      <c r="B92" s="11">
        <v>60</v>
      </c>
      <c r="C92" s="3" t="s">
        <v>109</v>
      </c>
      <c r="D92" s="27">
        <f t="shared" si="1"/>
        <v>482</v>
      </c>
      <c r="E92" s="26">
        <v>275</v>
      </c>
      <c r="F92" s="26">
        <v>171</v>
      </c>
      <c r="G92" s="26">
        <v>27</v>
      </c>
      <c r="H92" s="26">
        <v>9</v>
      </c>
    </row>
    <row r="93" spans="1:8" s="21" customFormat="1" ht="12.75" customHeight="1">
      <c r="A93" s="12"/>
      <c r="B93" s="11">
        <v>61</v>
      </c>
      <c r="C93" s="3" t="s">
        <v>145</v>
      </c>
      <c r="D93" s="27">
        <f t="shared" si="1"/>
        <v>387</v>
      </c>
      <c r="E93" s="26">
        <v>295</v>
      </c>
      <c r="F93" s="26">
        <v>51</v>
      </c>
      <c r="G93" s="26">
        <v>31</v>
      </c>
      <c r="H93" s="26">
        <v>10</v>
      </c>
    </row>
    <row r="94" spans="1:8" s="21" customFormat="1" ht="12.75" customHeight="1">
      <c r="A94" s="12"/>
      <c r="B94" s="11">
        <v>62</v>
      </c>
      <c r="C94" s="3" t="s">
        <v>143</v>
      </c>
      <c r="D94" s="27">
        <f t="shared" si="1"/>
        <v>3545</v>
      </c>
      <c r="E94" s="26">
        <v>3177</v>
      </c>
      <c r="F94" s="26">
        <v>274</v>
      </c>
      <c r="G94" s="26">
        <v>81</v>
      </c>
      <c r="H94" s="26">
        <v>13</v>
      </c>
    </row>
    <row r="95" spans="1:8" s="21" customFormat="1" ht="12.75" customHeight="1">
      <c r="A95" s="12"/>
      <c r="B95" s="11">
        <v>63</v>
      </c>
      <c r="C95" s="3" t="s">
        <v>39</v>
      </c>
      <c r="D95" s="27">
        <f t="shared" si="1"/>
        <v>433</v>
      </c>
      <c r="E95" s="26">
        <v>394</v>
      </c>
      <c r="F95" s="26">
        <v>25</v>
      </c>
      <c r="G95" s="26">
        <v>14</v>
      </c>
      <c r="H95" s="26" t="s">
        <v>148</v>
      </c>
    </row>
    <row r="96" spans="1:8" s="21" customFormat="1" ht="9" customHeight="1">
      <c r="A96" s="12"/>
      <c r="B96" s="11"/>
      <c r="C96" s="3"/>
      <c r="D96" s="27"/>
      <c r="E96" s="26"/>
      <c r="F96" s="26"/>
      <c r="G96" s="26"/>
      <c r="H96" s="26"/>
    </row>
    <row r="97" spans="1:8" s="21" customFormat="1" ht="12.75" customHeight="1">
      <c r="A97" s="12" t="s">
        <v>129</v>
      </c>
      <c r="B97" s="11"/>
      <c r="C97" s="3" t="s">
        <v>130</v>
      </c>
      <c r="D97" s="27">
        <f aca="true" t="shared" si="2" ref="D97:D159">SUM(E97:H97)</f>
        <v>2322</v>
      </c>
      <c r="E97" s="27">
        <v>1919</v>
      </c>
      <c r="F97" s="27">
        <v>329</v>
      </c>
      <c r="G97" s="27">
        <v>61</v>
      </c>
      <c r="H97" s="27">
        <v>13</v>
      </c>
    </row>
    <row r="98" spans="1:8" s="21" customFormat="1" ht="12.75" customHeight="1">
      <c r="A98" s="12"/>
      <c r="B98" s="11">
        <v>64</v>
      </c>
      <c r="C98" s="3" t="s">
        <v>120</v>
      </c>
      <c r="D98" s="27"/>
      <c r="E98" s="26"/>
      <c r="F98" s="26"/>
      <c r="G98" s="26"/>
      <c r="H98" s="26"/>
    </row>
    <row r="99" spans="1:8" s="21" customFormat="1" ht="12.75" customHeight="1">
      <c r="A99" s="12"/>
      <c r="B99" s="11"/>
      <c r="C99" s="3" t="s">
        <v>121</v>
      </c>
      <c r="D99" s="27">
        <f t="shared" si="2"/>
        <v>372</v>
      </c>
      <c r="E99" s="27">
        <v>294</v>
      </c>
      <c r="F99" s="27">
        <v>61</v>
      </c>
      <c r="G99" s="27">
        <v>14</v>
      </c>
      <c r="H99" s="27">
        <v>3</v>
      </c>
    </row>
    <row r="100" spans="1:8" s="21" customFormat="1" ht="12.75" customHeight="1">
      <c r="A100" s="12"/>
      <c r="B100" s="11">
        <v>65</v>
      </c>
      <c r="C100" s="3" t="s">
        <v>122</v>
      </c>
      <c r="D100" s="27"/>
      <c r="E100" s="26"/>
      <c r="F100" s="26"/>
      <c r="G100" s="26"/>
      <c r="H100" s="26"/>
    </row>
    <row r="101" spans="1:8" s="21" customFormat="1" ht="12.75" customHeight="1">
      <c r="A101" s="12"/>
      <c r="B101" s="11"/>
      <c r="C101" s="3" t="s">
        <v>131</v>
      </c>
      <c r="D101" s="27">
        <f t="shared" si="2"/>
        <v>78</v>
      </c>
      <c r="E101" s="26">
        <v>56</v>
      </c>
      <c r="F101" s="26">
        <v>17</v>
      </c>
      <c r="G101" s="26">
        <v>3</v>
      </c>
      <c r="H101" s="26">
        <v>2</v>
      </c>
    </row>
    <row r="102" spans="1:8" s="21" customFormat="1" ht="12.75" customHeight="1">
      <c r="A102" s="12"/>
      <c r="B102" s="11">
        <v>66</v>
      </c>
      <c r="C102" s="3" t="s">
        <v>123</v>
      </c>
      <c r="D102" s="27"/>
      <c r="E102" s="26"/>
      <c r="F102" s="26"/>
      <c r="G102" s="26"/>
      <c r="H102" s="26"/>
    </row>
    <row r="103" spans="1:8" s="21" customFormat="1" ht="12.75" customHeight="1">
      <c r="A103" s="12"/>
      <c r="B103" s="11"/>
      <c r="C103" s="3" t="s">
        <v>132</v>
      </c>
      <c r="D103" s="27">
        <f t="shared" si="2"/>
        <v>1872</v>
      </c>
      <c r="E103" s="27">
        <v>1569</v>
      </c>
      <c r="F103" s="27">
        <v>251</v>
      </c>
      <c r="G103" s="27">
        <v>44</v>
      </c>
      <c r="H103" s="27">
        <v>8</v>
      </c>
    </row>
    <row r="104" spans="1:8" s="21" customFormat="1" ht="12.75" customHeight="1">
      <c r="A104" s="12"/>
      <c r="B104" s="12"/>
      <c r="C104" s="3"/>
      <c r="D104" s="27"/>
      <c r="E104" s="26"/>
      <c r="F104" s="26"/>
      <c r="G104" s="26"/>
      <c r="H104" s="26"/>
    </row>
    <row r="105" spans="1:8" s="21" customFormat="1" ht="12.75" customHeight="1">
      <c r="A105" s="12" t="s">
        <v>41</v>
      </c>
      <c r="B105" s="12"/>
      <c r="C105" s="5" t="s">
        <v>40</v>
      </c>
      <c r="D105" s="27">
        <f t="shared" si="2"/>
        <v>7912</v>
      </c>
      <c r="E105" s="27">
        <v>6777</v>
      </c>
      <c r="F105" s="27">
        <v>990</v>
      </c>
      <c r="G105" s="27">
        <v>133</v>
      </c>
      <c r="H105" s="27">
        <v>12</v>
      </c>
    </row>
    <row r="106" spans="1:8" s="21" customFormat="1" ht="12.75" customHeight="1">
      <c r="A106" s="12"/>
      <c r="B106" s="12">
        <v>68</v>
      </c>
      <c r="C106" s="3" t="s">
        <v>40</v>
      </c>
      <c r="D106" s="27">
        <f t="shared" si="2"/>
        <v>7912</v>
      </c>
      <c r="E106" s="26">
        <v>6777</v>
      </c>
      <c r="F106" s="26">
        <v>990</v>
      </c>
      <c r="G106" s="26">
        <v>133</v>
      </c>
      <c r="H106" s="26">
        <v>12</v>
      </c>
    </row>
    <row r="107" spans="1:8" s="21" customFormat="1" ht="12.75" customHeight="1">
      <c r="A107" s="12"/>
      <c r="B107" s="12"/>
      <c r="C107" s="3"/>
      <c r="D107" s="27"/>
      <c r="E107" s="26"/>
      <c r="F107" s="26"/>
      <c r="G107" s="26"/>
      <c r="H107" s="26"/>
    </row>
    <row r="108" spans="1:8" s="21" customFormat="1" ht="12.75" customHeight="1">
      <c r="A108" s="12" t="s">
        <v>42</v>
      </c>
      <c r="B108" s="12"/>
      <c r="C108" s="5" t="s">
        <v>139</v>
      </c>
      <c r="D108" s="27">
        <f t="shared" si="2"/>
        <v>12825</v>
      </c>
      <c r="E108" s="27">
        <v>11318</v>
      </c>
      <c r="F108" s="27">
        <v>1305</v>
      </c>
      <c r="G108" s="27">
        <v>171</v>
      </c>
      <c r="H108" s="27">
        <v>31</v>
      </c>
    </row>
    <row r="109" spans="1:8" s="21" customFormat="1" ht="12.75" customHeight="1">
      <c r="A109" s="12"/>
      <c r="B109" s="12">
        <v>69</v>
      </c>
      <c r="C109" s="3" t="s">
        <v>43</v>
      </c>
      <c r="D109" s="27">
        <f t="shared" si="2"/>
        <v>2687</v>
      </c>
      <c r="E109" s="26">
        <v>2203</v>
      </c>
      <c r="F109" s="26">
        <v>449</v>
      </c>
      <c r="G109" s="26">
        <v>24</v>
      </c>
      <c r="H109" s="26">
        <v>11</v>
      </c>
    </row>
    <row r="110" spans="1:8" s="21" customFormat="1" ht="12.75" customHeight="1">
      <c r="A110" s="12"/>
      <c r="B110" s="12">
        <v>70</v>
      </c>
      <c r="C110" s="3" t="s">
        <v>124</v>
      </c>
      <c r="D110" s="27"/>
      <c r="E110" s="26"/>
      <c r="F110" s="26"/>
      <c r="G110" s="26"/>
      <c r="H110" s="26"/>
    </row>
    <row r="111" spans="1:8" s="21" customFormat="1" ht="12.75" customHeight="1">
      <c r="A111" s="12"/>
      <c r="B111" s="11"/>
      <c r="C111" s="3" t="s">
        <v>125</v>
      </c>
      <c r="D111" s="27"/>
      <c r="E111" s="26"/>
      <c r="F111" s="26"/>
      <c r="G111" s="26"/>
      <c r="H111" s="26"/>
    </row>
    <row r="112" spans="1:8" s="21" customFormat="1" ht="12.75" customHeight="1">
      <c r="A112" s="12"/>
      <c r="B112" s="11"/>
      <c r="C112" s="3" t="s">
        <v>133</v>
      </c>
      <c r="D112" s="27">
        <f t="shared" si="2"/>
        <v>2510</v>
      </c>
      <c r="E112" s="26">
        <v>2274</v>
      </c>
      <c r="F112" s="26">
        <v>203</v>
      </c>
      <c r="G112" s="26">
        <v>29</v>
      </c>
      <c r="H112" s="26">
        <v>4</v>
      </c>
    </row>
    <row r="113" spans="1:8" s="21" customFormat="1" ht="12.75" customHeight="1">
      <c r="A113" s="12"/>
      <c r="B113" s="11">
        <v>71</v>
      </c>
      <c r="C113" s="3" t="s">
        <v>78</v>
      </c>
      <c r="D113" s="27"/>
      <c r="E113" s="26"/>
      <c r="F113" s="26"/>
      <c r="G113" s="26"/>
      <c r="H113" s="26"/>
    </row>
    <row r="114" spans="1:8" s="21" customFormat="1" ht="12.75" customHeight="1">
      <c r="A114" s="12"/>
      <c r="B114" s="14"/>
      <c r="C114" s="3" t="s">
        <v>85</v>
      </c>
      <c r="D114" s="27">
        <f t="shared" si="2"/>
        <v>1277</v>
      </c>
      <c r="E114" s="26">
        <v>1162</v>
      </c>
      <c r="F114" s="26">
        <v>97</v>
      </c>
      <c r="G114" s="26">
        <v>17</v>
      </c>
      <c r="H114" s="26">
        <v>1</v>
      </c>
    </row>
    <row r="115" spans="1:8" s="21" customFormat="1" ht="12.75" customHeight="1">
      <c r="A115" s="12"/>
      <c r="B115" s="11">
        <v>72</v>
      </c>
      <c r="C115" s="3" t="s">
        <v>44</v>
      </c>
      <c r="D115" s="27">
        <f t="shared" si="2"/>
        <v>176</v>
      </c>
      <c r="E115" s="26">
        <v>135</v>
      </c>
      <c r="F115" s="26">
        <v>29</v>
      </c>
      <c r="G115" s="26">
        <v>6</v>
      </c>
      <c r="H115" s="26">
        <v>6</v>
      </c>
    </row>
    <row r="116" spans="1:8" s="21" customFormat="1" ht="12.75" customHeight="1">
      <c r="A116" s="12"/>
      <c r="B116" s="11">
        <v>73</v>
      </c>
      <c r="C116" s="3" t="s">
        <v>45</v>
      </c>
      <c r="D116" s="27">
        <f t="shared" si="2"/>
        <v>1690</v>
      </c>
      <c r="E116" s="26">
        <v>1451</v>
      </c>
      <c r="F116" s="26">
        <v>194</v>
      </c>
      <c r="G116" s="26">
        <v>41</v>
      </c>
      <c r="H116" s="26">
        <v>4</v>
      </c>
    </row>
    <row r="117" spans="1:8" s="21" customFormat="1" ht="12.75" customHeight="1">
      <c r="A117" s="12"/>
      <c r="B117" s="11">
        <v>74</v>
      </c>
      <c r="C117" s="3" t="s">
        <v>46</v>
      </c>
      <c r="D117" s="27">
        <f t="shared" si="2"/>
        <v>4036</v>
      </c>
      <c r="E117" s="26">
        <v>3741</v>
      </c>
      <c r="F117" s="26">
        <v>243</v>
      </c>
      <c r="G117" s="26">
        <v>47</v>
      </c>
      <c r="H117" s="26">
        <v>5</v>
      </c>
    </row>
    <row r="118" spans="1:8" s="21" customFormat="1" ht="12.75" customHeight="1">
      <c r="A118" s="12"/>
      <c r="B118" s="11">
        <v>75</v>
      </c>
      <c r="C118" s="3" t="s">
        <v>126</v>
      </c>
      <c r="D118" s="27">
        <f t="shared" si="2"/>
        <v>449</v>
      </c>
      <c r="E118" s="26">
        <v>352</v>
      </c>
      <c r="F118" s="26">
        <v>90</v>
      </c>
      <c r="G118" s="26">
        <v>7</v>
      </c>
      <c r="H118" s="26" t="s">
        <v>148</v>
      </c>
    </row>
    <row r="119" spans="1:8" s="21" customFormat="1" ht="12.75" customHeight="1">
      <c r="A119" s="12"/>
      <c r="B119" s="12"/>
      <c r="C119" s="3"/>
      <c r="D119" s="27"/>
      <c r="E119" s="26"/>
      <c r="F119" s="26"/>
      <c r="G119" s="26"/>
      <c r="H119" s="26"/>
    </row>
    <row r="120" spans="1:8" s="21" customFormat="1" ht="12.75" customHeight="1">
      <c r="A120" s="12" t="s">
        <v>47</v>
      </c>
      <c r="B120" s="11"/>
      <c r="C120" s="5" t="s">
        <v>105</v>
      </c>
      <c r="D120" s="27">
        <f t="shared" si="2"/>
        <v>8635</v>
      </c>
      <c r="E120" s="27">
        <v>6915</v>
      </c>
      <c r="F120" s="27">
        <v>1296</v>
      </c>
      <c r="G120" s="27">
        <v>327</v>
      </c>
      <c r="H120" s="27">
        <v>97</v>
      </c>
    </row>
    <row r="121" spans="1:8" s="21" customFormat="1" ht="12.75" customHeight="1">
      <c r="A121" s="12"/>
      <c r="B121" s="11">
        <v>77</v>
      </c>
      <c r="C121" s="3" t="s">
        <v>48</v>
      </c>
      <c r="D121" s="27">
        <f t="shared" si="2"/>
        <v>766</v>
      </c>
      <c r="E121" s="26">
        <v>640</v>
      </c>
      <c r="F121" s="26">
        <v>109</v>
      </c>
      <c r="G121" s="26">
        <v>16</v>
      </c>
      <c r="H121" s="26">
        <v>1</v>
      </c>
    </row>
    <row r="122" spans="1:8" s="21" customFormat="1" ht="12.75" customHeight="1">
      <c r="A122" s="12"/>
      <c r="B122" s="11">
        <v>78</v>
      </c>
      <c r="C122" s="3" t="s">
        <v>49</v>
      </c>
      <c r="D122" s="27">
        <f t="shared" si="2"/>
        <v>528</v>
      </c>
      <c r="E122" s="26">
        <v>345</v>
      </c>
      <c r="F122" s="26">
        <v>118</v>
      </c>
      <c r="G122" s="26">
        <v>51</v>
      </c>
      <c r="H122" s="26">
        <v>14</v>
      </c>
    </row>
    <row r="123" spans="1:8" s="21" customFormat="1" ht="12.75" customHeight="1">
      <c r="A123" s="12"/>
      <c r="B123" s="11">
        <v>79</v>
      </c>
      <c r="C123" s="3" t="s">
        <v>79</v>
      </c>
      <c r="D123" s="27"/>
      <c r="E123" s="26"/>
      <c r="F123" s="26"/>
      <c r="G123" s="26"/>
      <c r="H123" s="26"/>
    </row>
    <row r="124" spans="1:8" s="21" customFormat="1" ht="12.75" customHeight="1">
      <c r="A124" s="12"/>
      <c r="B124" s="14"/>
      <c r="C124" s="3" t="s">
        <v>86</v>
      </c>
      <c r="D124" s="27">
        <f t="shared" si="2"/>
        <v>486</v>
      </c>
      <c r="E124" s="26">
        <v>373</v>
      </c>
      <c r="F124" s="26">
        <v>89</v>
      </c>
      <c r="G124" s="26">
        <v>21</v>
      </c>
      <c r="H124" s="26">
        <v>3</v>
      </c>
    </row>
    <row r="125" spans="1:8" s="21" customFormat="1" ht="12.75" customHeight="1">
      <c r="A125" s="12"/>
      <c r="B125" s="11">
        <v>80</v>
      </c>
      <c r="C125" s="3" t="s">
        <v>50</v>
      </c>
      <c r="D125" s="27">
        <f t="shared" si="2"/>
        <v>1080</v>
      </c>
      <c r="E125" s="26">
        <v>757</v>
      </c>
      <c r="F125" s="26">
        <v>172</v>
      </c>
      <c r="G125" s="26">
        <v>106</v>
      </c>
      <c r="H125" s="26">
        <v>45</v>
      </c>
    </row>
    <row r="126" spans="1:8" s="21" customFormat="1" ht="12.75" customHeight="1">
      <c r="A126" s="12"/>
      <c r="B126" s="11">
        <v>81</v>
      </c>
      <c r="C126" s="3" t="s">
        <v>74</v>
      </c>
      <c r="D126" s="27"/>
      <c r="E126" s="26"/>
      <c r="F126" s="26"/>
      <c r="G126" s="26"/>
      <c r="H126" s="26"/>
    </row>
    <row r="127" spans="1:8" s="21" customFormat="1" ht="12.75" customHeight="1">
      <c r="A127" s="12"/>
      <c r="B127" s="14"/>
      <c r="C127" s="3" t="s">
        <v>73</v>
      </c>
      <c r="D127" s="27">
        <f t="shared" si="2"/>
        <v>3998</v>
      </c>
      <c r="E127" s="26">
        <v>3473</v>
      </c>
      <c r="F127" s="26">
        <v>403</v>
      </c>
      <c r="G127" s="26">
        <v>98</v>
      </c>
      <c r="H127" s="26">
        <v>24</v>
      </c>
    </row>
    <row r="128" spans="1:8" s="21" customFormat="1" ht="12.75" customHeight="1">
      <c r="A128" s="12"/>
      <c r="B128" s="11">
        <v>82</v>
      </c>
      <c r="C128" s="3" t="s">
        <v>90</v>
      </c>
      <c r="D128" s="27"/>
      <c r="E128" s="26"/>
      <c r="F128" s="26"/>
      <c r="G128" s="26"/>
      <c r="H128" s="26"/>
    </row>
    <row r="129" spans="1:8" s="21" customFormat="1" ht="12.75" customHeight="1">
      <c r="A129" s="12"/>
      <c r="B129" s="12"/>
      <c r="C129" s="3" t="s">
        <v>89</v>
      </c>
      <c r="D129" s="27">
        <f t="shared" si="2"/>
        <v>1777</v>
      </c>
      <c r="E129" s="26">
        <v>1327</v>
      </c>
      <c r="F129" s="26">
        <v>405</v>
      </c>
      <c r="G129" s="26">
        <v>35</v>
      </c>
      <c r="H129" s="26">
        <v>10</v>
      </c>
    </row>
    <row r="130" spans="1:8" s="21" customFormat="1" ht="9" customHeight="1">
      <c r="A130" s="12"/>
      <c r="B130" s="12"/>
      <c r="C130" s="3"/>
      <c r="D130" s="27"/>
      <c r="E130" s="26"/>
      <c r="F130" s="26"/>
      <c r="G130" s="26"/>
      <c r="H130" s="26"/>
    </row>
    <row r="131" spans="1:8" s="21" customFormat="1" ht="12.75" customHeight="1">
      <c r="A131" s="16" t="s">
        <v>153</v>
      </c>
      <c r="B131" s="17"/>
      <c r="C131" s="3" t="s">
        <v>154</v>
      </c>
      <c r="D131" s="27"/>
      <c r="E131" s="26"/>
      <c r="F131" s="26"/>
      <c r="G131" s="26"/>
      <c r="H131" s="26"/>
    </row>
    <row r="132" spans="1:8" s="21" customFormat="1" ht="12.75" customHeight="1">
      <c r="A132" s="18"/>
      <c r="B132" s="17"/>
      <c r="C132" s="3" t="s">
        <v>157</v>
      </c>
      <c r="D132" s="27">
        <f>SUM(E132:H132)</f>
        <v>75</v>
      </c>
      <c r="E132" s="27">
        <v>51</v>
      </c>
      <c r="F132" s="27">
        <v>17</v>
      </c>
      <c r="G132" s="27">
        <v>4</v>
      </c>
      <c r="H132" s="27">
        <v>3</v>
      </c>
    </row>
    <row r="133" spans="1:8" s="21" customFormat="1" ht="12.75" customHeight="1">
      <c r="A133" s="18"/>
      <c r="B133" s="14">
        <v>84</v>
      </c>
      <c r="C133" s="3" t="s">
        <v>155</v>
      </c>
      <c r="D133" s="27"/>
      <c r="E133" s="26"/>
      <c r="F133" s="26"/>
      <c r="G133" s="26"/>
      <c r="H133" s="26"/>
    </row>
    <row r="134" spans="1:8" s="21" customFormat="1" ht="12.75" customHeight="1">
      <c r="A134" s="18"/>
      <c r="B134" s="17"/>
      <c r="C134" s="3" t="s">
        <v>157</v>
      </c>
      <c r="D134" s="27">
        <f t="shared" si="2"/>
        <v>75</v>
      </c>
      <c r="E134" s="26">
        <v>51</v>
      </c>
      <c r="F134" s="26">
        <v>17</v>
      </c>
      <c r="G134" s="26">
        <v>4</v>
      </c>
      <c r="H134" s="26">
        <v>3</v>
      </c>
    </row>
    <row r="135" spans="1:8" s="21" customFormat="1" ht="9" customHeight="1">
      <c r="A135" s="12"/>
      <c r="B135" s="12"/>
      <c r="C135" s="3"/>
      <c r="D135" s="27"/>
      <c r="E135" s="26"/>
      <c r="F135" s="26"/>
      <c r="G135" s="26"/>
      <c r="H135" s="26"/>
    </row>
    <row r="136" spans="1:8" s="21" customFormat="1" ht="12.75" customHeight="1">
      <c r="A136" s="12" t="s">
        <v>52</v>
      </c>
      <c r="B136" s="11"/>
      <c r="C136" s="5" t="s">
        <v>51</v>
      </c>
      <c r="D136" s="27">
        <f t="shared" si="2"/>
        <v>4810</v>
      </c>
      <c r="E136" s="27">
        <v>3371</v>
      </c>
      <c r="F136" s="27">
        <v>917</v>
      </c>
      <c r="G136" s="27">
        <v>434</v>
      </c>
      <c r="H136" s="27">
        <v>88</v>
      </c>
    </row>
    <row r="137" spans="1:8" s="21" customFormat="1" ht="12.75" customHeight="1">
      <c r="A137" s="12"/>
      <c r="B137" s="11">
        <v>85</v>
      </c>
      <c r="C137" s="3" t="s">
        <v>51</v>
      </c>
      <c r="D137" s="27">
        <f t="shared" si="2"/>
        <v>4810</v>
      </c>
      <c r="E137" s="26">
        <v>3371</v>
      </c>
      <c r="F137" s="26">
        <v>917</v>
      </c>
      <c r="G137" s="26">
        <v>434</v>
      </c>
      <c r="H137" s="26">
        <v>88</v>
      </c>
    </row>
    <row r="138" spans="1:8" s="21" customFormat="1" ht="9" customHeight="1">
      <c r="A138" s="12"/>
      <c r="B138" s="12"/>
      <c r="C138" s="3"/>
      <c r="D138" s="27"/>
      <c r="E138" s="26"/>
      <c r="F138" s="26"/>
      <c r="G138" s="26"/>
      <c r="H138" s="26"/>
    </row>
    <row r="139" spans="1:8" s="21" customFormat="1" ht="12.75" customHeight="1">
      <c r="A139" s="12" t="s">
        <v>53</v>
      </c>
      <c r="B139" s="1"/>
      <c r="C139" s="5" t="s">
        <v>106</v>
      </c>
      <c r="D139" s="27">
        <f t="shared" si="2"/>
        <v>6127</v>
      </c>
      <c r="E139" s="27">
        <v>4622</v>
      </c>
      <c r="F139" s="27">
        <v>1109</v>
      </c>
      <c r="G139" s="27">
        <v>316</v>
      </c>
      <c r="H139" s="27">
        <v>80</v>
      </c>
    </row>
    <row r="140" spans="1:8" s="21" customFormat="1" ht="12.75" customHeight="1">
      <c r="A140" s="12"/>
      <c r="B140" s="11">
        <v>86</v>
      </c>
      <c r="C140" s="3" t="s">
        <v>54</v>
      </c>
      <c r="D140" s="27">
        <f t="shared" si="2"/>
        <v>4815</v>
      </c>
      <c r="E140" s="26">
        <v>4093</v>
      </c>
      <c r="F140" s="26">
        <v>500</v>
      </c>
      <c r="G140" s="26">
        <v>154</v>
      </c>
      <c r="H140" s="26">
        <v>68</v>
      </c>
    </row>
    <row r="141" spans="1:8" s="21" customFormat="1" ht="12.75" customHeight="1">
      <c r="A141" s="12"/>
      <c r="B141" s="11">
        <v>87</v>
      </c>
      <c r="C141" s="3" t="s">
        <v>55</v>
      </c>
      <c r="D141" s="27">
        <f t="shared" si="2"/>
        <v>1060</v>
      </c>
      <c r="E141" s="26">
        <v>370</v>
      </c>
      <c r="F141" s="26">
        <v>545</v>
      </c>
      <c r="G141" s="26">
        <v>135</v>
      </c>
      <c r="H141" s="26">
        <v>10</v>
      </c>
    </row>
    <row r="142" spans="1:8" s="21" customFormat="1" ht="12.75" customHeight="1">
      <c r="A142" s="12"/>
      <c r="B142" s="11">
        <v>88</v>
      </c>
      <c r="C142" s="3" t="s">
        <v>56</v>
      </c>
      <c r="D142" s="27">
        <f t="shared" si="2"/>
        <v>252</v>
      </c>
      <c r="E142" s="26">
        <v>159</v>
      </c>
      <c r="F142" s="26">
        <v>64</v>
      </c>
      <c r="G142" s="26">
        <v>27</v>
      </c>
      <c r="H142" s="26">
        <v>2</v>
      </c>
    </row>
    <row r="143" spans="1:8" s="21" customFormat="1" ht="9" customHeight="1">
      <c r="A143" s="12"/>
      <c r="B143" s="12"/>
      <c r="C143" s="3"/>
      <c r="D143" s="27"/>
      <c r="E143" s="26"/>
      <c r="F143" s="26"/>
      <c r="G143" s="26"/>
      <c r="H143" s="26"/>
    </row>
    <row r="144" spans="1:8" s="21" customFormat="1" ht="12.75" customHeight="1">
      <c r="A144" s="12" t="s">
        <v>57</v>
      </c>
      <c r="B144" s="11"/>
      <c r="C144" s="3" t="s">
        <v>140</v>
      </c>
      <c r="D144" s="27">
        <f t="shared" si="2"/>
        <v>3418</v>
      </c>
      <c r="E144" s="27">
        <v>2819</v>
      </c>
      <c r="F144" s="27">
        <v>467</v>
      </c>
      <c r="G144" s="27">
        <v>107</v>
      </c>
      <c r="H144" s="27">
        <v>25</v>
      </c>
    </row>
    <row r="145" spans="1:8" s="21" customFormat="1" ht="12.75" customHeight="1">
      <c r="A145" s="12"/>
      <c r="B145" s="11">
        <v>90</v>
      </c>
      <c r="C145" s="3" t="s">
        <v>58</v>
      </c>
      <c r="D145" s="27">
        <f t="shared" si="2"/>
        <v>1134</v>
      </c>
      <c r="E145" s="26">
        <v>1064</v>
      </c>
      <c r="F145" s="26">
        <v>58</v>
      </c>
      <c r="G145" s="26">
        <v>8</v>
      </c>
      <c r="H145" s="26">
        <v>4</v>
      </c>
    </row>
    <row r="146" spans="1:8" s="21" customFormat="1" ht="12.75" customHeight="1">
      <c r="A146" s="12"/>
      <c r="B146" s="11">
        <v>91</v>
      </c>
      <c r="C146" s="3" t="s">
        <v>59</v>
      </c>
      <c r="D146" s="27">
        <f t="shared" si="2"/>
        <v>109</v>
      </c>
      <c r="E146" s="26">
        <v>91</v>
      </c>
      <c r="F146" s="26">
        <v>15</v>
      </c>
      <c r="G146" s="26">
        <v>3</v>
      </c>
      <c r="H146" s="26" t="s">
        <v>148</v>
      </c>
    </row>
    <row r="147" spans="1:8" s="21" customFormat="1" ht="12.75" customHeight="1">
      <c r="A147" s="12"/>
      <c r="B147" s="11">
        <v>92</v>
      </c>
      <c r="C147" s="3" t="s">
        <v>60</v>
      </c>
      <c r="D147" s="27">
        <f t="shared" si="2"/>
        <v>342</v>
      </c>
      <c r="E147" s="26">
        <v>194</v>
      </c>
      <c r="F147" s="26">
        <v>136</v>
      </c>
      <c r="G147" s="26">
        <v>11</v>
      </c>
      <c r="H147" s="26">
        <v>1</v>
      </c>
    </row>
    <row r="148" spans="1:8" s="21" customFormat="1" ht="12.75" customHeight="1">
      <c r="A148" s="12"/>
      <c r="B148" s="11">
        <v>93</v>
      </c>
      <c r="C148" s="3" t="s">
        <v>61</v>
      </c>
      <c r="D148" s="27">
        <f t="shared" si="2"/>
        <v>1833</v>
      </c>
      <c r="E148" s="26">
        <v>1470</v>
      </c>
      <c r="F148" s="26">
        <v>258</v>
      </c>
      <c r="G148" s="26">
        <v>85</v>
      </c>
      <c r="H148" s="26">
        <v>20</v>
      </c>
    </row>
    <row r="149" spans="1:8" s="21" customFormat="1" ht="9" customHeight="1">
      <c r="A149" s="12"/>
      <c r="B149" s="12"/>
      <c r="C149" s="3"/>
      <c r="D149" s="27"/>
      <c r="E149" s="26"/>
      <c r="F149" s="26"/>
      <c r="G149" s="26"/>
      <c r="H149" s="26"/>
    </row>
    <row r="150" spans="1:8" s="21" customFormat="1" ht="12.75" customHeight="1">
      <c r="A150" s="12" t="s">
        <v>62</v>
      </c>
      <c r="B150" s="12"/>
      <c r="C150" s="5" t="s">
        <v>107</v>
      </c>
      <c r="D150" s="27">
        <f t="shared" si="2"/>
        <v>14016</v>
      </c>
      <c r="E150" s="27">
        <v>12911</v>
      </c>
      <c r="F150" s="27">
        <v>901</v>
      </c>
      <c r="G150" s="27">
        <v>173</v>
      </c>
      <c r="H150" s="27">
        <v>31</v>
      </c>
    </row>
    <row r="151" spans="1:8" s="21" customFormat="1" ht="12.75" customHeight="1">
      <c r="A151" s="12"/>
      <c r="B151" s="12">
        <v>94</v>
      </c>
      <c r="C151" s="3" t="s">
        <v>63</v>
      </c>
      <c r="D151" s="27">
        <f t="shared" si="2"/>
        <v>1769</v>
      </c>
      <c r="E151" s="26">
        <v>1306</v>
      </c>
      <c r="F151" s="26">
        <v>333</v>
      </c>
      <c r="G151" s="26">
        <v>109</v>
      </c>
      <c r="H151" s="26">
        <v>21</v>
      </c>
    </row>
    <row r="152" spans="1:8" s="21" customFormat="1" ht="12.75" customHeight="1">
      <c r="A152" s="12"/>
      <c r="B152" s="11">
        <v>95</v>
      </c>
      <c r="C152" s="3" t="s">
        <v>144</v>
      </c>
      <c r="D152" s="27">
        <f t="shared" si="2"/>
        <v>2873</v>
      </c>
      <c r="E152" s="26">
        <v>2777</v>
      </c>
      <c r="F152" s="26">
        <v>88</v>
      </c>
      <c r="G152" s="26">
        <v>8</v>
      </c>
      <c r="H152" s="26" t="s">
        <v>148</v>
      </c>
    </row>
    <row r="153" spans="1:8" s="21" customFormat="1" ht="12.75" customHeight="1">
      <c r="A153" s="12"/>
      <c r="B153" s="11">
        <v>96</v>
      </c>
      <c r="C153" s="11" t="s">
        <v>64</v>
      </c>
      <c r="D153" s="27">
        <f t="shared" si="2"/>
        <v>9374</v>
      </c>
      <c r="E153" s="26">
        <v>8828</v>
      </c>
      <c r="F153" s="26">
        <v>480</v>
      </c>
      <c r="G153" s="26">
        <v>56</v>
      </c>
      <c r="H153" s="26">
        <v>10</v>
      </c>
    </row>
    <row r="154" spans="1:8" s="21" customFormat="1" ht="9" customHeight="1">
      <c r="A154" s="12"/>
      <c r="B154" s="11"/>
      <c r="C154" s="11"/>
      <c r="D154" s="27"/>
      <c r="E154" s="26"/>
      <c r="F154" s="26"/>
      <c r="G154" s="26"/>
      <c r="H154" s="26"/>
    </row>
    <row r="155" spans="1:8" s="21" customFormat="1" ht="12.75" customHeight="1">
      <c r="A155" s="12" t="s">
        <v>112</v>
      </c>
      <c r="B155" s="11"/>
      <c r="C155" s="11" t="s">
        <v>127</v>
      </c>
      <c r="D155" s="27"/>
      <c r="E155" s="26"/>
      <c r="F155" s="26"/>
      <c r="G155" s="26"/>
      <c r="H155" s="26"/>
    </row>
    <row r="156" spans="1:56" s="21" customFormat="1" ht="12.75" customHeight="1">
      <c r="A156" s="12"/>
      <c r="B156" s="11"/>
      <c r="C156" s="11" t="s">
        <v>128</v>
      </c>
      <c r="D156" s="27"/>
      <c r="E156" s="26"/>
      <c r="F156" s="26"/>
      <c r="G156" s="26"/>
      <c r="H156" s="26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</row>
    <row r="157" spans="1:56" s="21" customFormat="1" ht="12.75" customHeight="1">
      <c r="A157" s="12"/>
      <c r="C157" s="11" t="s">
        <v>134</v>
      </c>
      <c r="D157" s="27">
        <f t="shared" si="2"/>
        <v>647</v>
      </c>
      <c r="E157" s="27">
        <v>591</v>
      </c>
      <c r="F157" s="27">
        <v>46</v>
      </c>
      <c r="G157" s="27">
        <v>8</v>
      </c>
      <c r="H157" s="27">
        <v>2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</row>
    <row r="158" spans="1:56" s="21" customFormat="1" ht="12.75" customHeight="1">
      <c r="A158" s="12"/>
      <c r="B158" s="11">
        <v>97</v>
      </c>
      <c r="C158" s="11" t="s">
        <v>114</v>
      </c>
      <c r="D158" s="27"/>
      <c r="E158" s="26"/>
      <c r="F158" s="26"/>
      <c r="G158" s="26"/>
      <c r="H158" s="26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</row>
    <row r="159" spans="1:56" s="21" customFormat="1" ht="12.75" customHeight="1">
      <c r="A159" s="12"/>
      <c r="B159" s="11"/>
      <c r="C159" s="11" t="s">
        <v>115</v>
      </c>
      <c r="D159" s="27">
        <f t="shared" si="2"/>
        <v>644</v>
      </c>
      <c r="E159" s="26">
        <v>588</v>
      </c>
      <c r="F159" s="26">
        <v>46</v>
      </c>
      <c r="G159" s="26">
        <v>8</v>
      </c>
      <c r="H159" s="26">
        <v>2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</row>
    <row r="160" spans="1:56" s="21" customFormat="1" ht="12.75" customHeight="1">
      <c r="A160" s="12"/>
      <c r="B160" s="11">
        <v>98</v>
      </c>
      <c r="C160" s="11" t="s">
        <v>113</v>
      </c>
      <c r="D160" s="27"/>
      <c r="E160" s="26"/>
      <c r="F160" s="26"/>
      <c r="G160" s="26"/>
      <c r="H160" s="26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</row>
    <row r="161" spans="1:56" s="21" customFormat="1" ht="12.75" customHeight="1">
      <c r="A161" s="12"/>
      <c r="B161" s="11"/>
      <c r="C161" s="3" t="s">
        <v>135</v>
      </c>
      <c r="D161" s="27">
        <f>SUM(E161:H161)</f>
        <v>3</v>
      </c>
      <c r="E161" s="26">
        <v>3</v>
      </c>
      <c r="F161" s="26" t="s">
        <v>148</v>
      </c>
      <c r="G161" s="26" t="s">
        <v>148</v>
      </c>
      <c r="H161" s="26" t="s">
        <v>148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</row>
    <row r="162" spans="1:56" s="21" customFormat="1" ht="9" customHeight="1">
      <c r="A162" s="12"/>
      <c r="B162" s="12"/>
      <c r="C162" s="12"/>
      <c r="D162" s="27"/>
      <c r="E162" s="26"/>
      <c r="F162" s="26"/>
      <c r="G162" s="26"/>
      <c r="H162" s="26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</row>
    <row r="163" spans="1:8" s="2" customFormat="1" ht="12.75" customHeight="1">
      <c r="A163" s="12" t="s">
        <v>111</v>
      </c>
      <c r="B163" s="12"/>
      <c r="C163" s="12" t="s">
        <v>136</v>
      </c>
      <c r="D163" s="27">
        <f>SUM(E163:H163)</f>
        <v>513</v>
      </c>
      <c r="E163" s="27">
        <v>508</v>
      </c>
      <c r="F163" s="27">
        <v>5</v>
      </c>
      <c r="G163" s="27" t="s">
        <v>148</v>
      </c>
      <c r="H163" s="27" t="s">
        <v>148</v>
      </c>
    </row>
    <row r="164" spans="1:8" s="21" customFormat="1" ht="12.75" customHeight="1">
      <c r="A164" s="12"/>
      <c r="B164" s="12">
        <v>99</v>
      </c>
      <c r="C164" s="12" t="s">
        <v>136</v>
      </c>
      <c r="D164" s="27">
        <f>SUM(E164:H164)</f>
        <v>513</v>
      </c>
      <c r="E164" s="26">
        <v>508</v>
      </c>
      <c r="F164" s="26">
        <v>5</v>
      </c>
      <c r="G164" s="26" t="s">
        <v>148</v>
      </c>
      <c r="H164" s="26" t="s">
        <v>148</v>
      </c>
    </row>
    <row r="165" spans="1:8" s="21" customFormat="1" ht="12.75" customHeight="1">
      <c r="A165" s="12"/>
      <c r="B165" s="12"/>
      <c r="C165" s="12"/>
      <c r="D165" s="27"/>
      <c r="E165" s="26"/>
      <c r="F165" s="26"/>
      <c r="G165" s="26"/>
      <c r="H165" s="26"/>
    </row>
    <row r="166" spans="1:9" s="41" customFormat="1" ht="9" customHeight="1">
      <c r="A166" s="50"/>
      <c r="B166" s="50"/>
      <c r="C166" s="50"/>
      <c r="D166" s="51"/>
      <c r="E166" s="52"/>
      <c r="F166" s="52"/>
      <c r="G166" s="52"/>
      <c r="H166" s="52"/>
      <c r="I166" s="53"/>
    </row>
    <row r="167" spans="1:9" s="50" customFormat="1" ht="12">
      <c r="A167" s="50" t="s">
        <v>137</v>
      </c>
      <c r="E167" s="54"/>
      <c r="F167" s="54"/>
      <c r="G167" s="54"/>
      <c r="H167" s="54"/>
      <c r="I167" s="55"/>
    </row>
    <row r="168" spans="5:9" s="50" customFormat="1" ht="9" customHeight="1">
      <c r="E168" s="54"/>
      <c r="F168" s="54"/>
      <c r="G168" s="54"/>
      <c r="H168" s="54"/>
      <c r="I168" s="55"/>
    </row>
    <row r="169" spans="1:9" ht="12.75">
      <c r="A169" s="20"/>
      <c r="E169" s="22"/>
      <c r="F169" s="22"/>
      <c r="G169" s="22"/>
      <c r="H169" s="22"/>
      <c r="I169" s="21"/>
    </row>
    <row r="170" spans="1:9" ht="12.75">
      <c r="A170" s="20"/>
      <c r="E170" s="22"/>
      <c r="F170" s="22"/>
      <c r="G170" s="22"/>
      <c r="H170" s="22"/>
      <c r="I170" s="21"/>
    </row>
    <row r="171" spans="1:9" ht="12.75">
      <c r="A171" s="20"/>
      <c r="E171" s="22"/>
      <c r="F171" s="22"/>
      <c r="G171" s="22"/>
      <c r="H171" s="22"/>
      <c r="I171" s="21"/>
    </row>
    <row r="172" spans="1:9" ht="12.75">
      <c r="A172" s="20"/>
      <c r="E172" s="22"/>
      <c r="F172" s="22"/>
      <c r="G172" s="22"/>
      <c r="H172" s="22"/>
      <c r="I172" s="21"/>
    </row>
    <row r="173" spans="1:9" ht="12.75">
      <c r="A173" s="20"/>
      <c r="E173" s="22"/>
      <c r="F173" s="22"/>
      <c r="G173" s="22"/>
      <c r="H173" s="22"/>
      <c r="I173" s="21"/>
    </row>
    <row r="174" spans="1:9" ht="12.75">
      <c r="A174" s="20"/>
      <c r="E174" s="22"/>
      <c r="F174" s="22"/>
      <c r="G174" s="22"/>
      <c r="H174" s="22"/>
      <c r="I174" s="21"/>
    </row>
    <row r="175" spans="1:9" ht="12.75">
      <c r="A175" s="20"/>
      <c r="E175" s="22"/>
      <c r="F175" s="22"/>
      <c r="G175" s="22"/>
      <c r="H175" s="22"/>
      <c r="I175" s="21"/>
    </row>
    <row r="176" spans="1:9" ht="12.75">
      <c r="A176" s="20"/>
      <c r="E176" s="22"/>
      <c r="F176" s="22"/>
      <c r="G176" s="22"/>
      <c r="H176" s="22"/>
      <c r="I176" s="21"/>
    </row>
    <row r="177" spans="1:9" ht="12.75">
      <c r="A177" s="20"/>
      <c r="E177" s="22"/>
      <c r="F177" s="22"/>
      <c r="G177" s="22"/>
      <c r="H177" s="22"/>
      <c r="I177" s="21"/>
    </row>
    <row r="178" spans="1:9" ht="12.75">
      <c r="A178" s="20"/>
      <c r="E178" s="22"/>
      <c r="F178" s="22"/>
      <c r="G178" s="22"/>
      <c r="H178" s="22"/>
      <c r="I178" s="21"/>
    </row>
    <row r="179" spans="1:9" ht="12.75">
      <c r="A179" s="20"/>
      <c r="E179" s="22"/>
      <c r="F179" s="22"/>
      <c r="G179" s="22"/>
      <c r="H179" s="22"/>
      <c r="I179" s="21"/>
    </row>
    <row r="180" spans="1:9" ht="12.75">
      <c r="A180" s="20"/>
      <c r="E180" s="22"/>
      <c r="F180" s="22"/>
      <c r="G180" s="22"/>
      <c r="H180" s="22"/>
      <c r="I180" s="21"/>
    </row>
    <row r="181" spans="1:9" ht="12.75">
      <c r="A181" s="20"/>
      <c r="E181" s="22"/>
      <c r="F181" s="22"/>
      <c r="G181" s="22"/>
      <c r="H181" s="22"/>
      <c r="I181" s="21"/>
    </row>
    <row r="182" spans="1:9" ht="12.75">
      <c r="A182" s="20"/>
      <c r="E182" s="22"/>
      <c r="F182" s="22"/>
      <c r="G182" s="22"/>
      <c r="H182" s="22"/>
      <c r="I182" s="21"/>
    </row>
    <row r="183" spans="1:9" ht="12.75">
      <c r="A183" s="20"/>
      <c r="E183" s="22"/>
      <c r="F183" s="22"/>
      <c r="G183" s="22"/>
      <c r="H183" s="22"/>
      <c r="I183" s="21"/>
    </row>
    <row r="184" spans="1:9" ht="12.75">
      <c r="A184" s="20"/>
      <c r="E184" s="22"/>
      <c r="F184" s="22"/>
      <c r="G184" s="22"/>
      <c r="H184" s="22"/>
      <c r="I184" s="21"/>
    </row>
    <row r="185" spans="1:9" ht="12.75">
      <c r="A185" s="20"/>
      <c r="E185" s="22"/>
      <c r="F185" s="22"/>
      <c r="G185" s="22"/>
      <c r="H185" s="22"/>
      <c r="I185" s="21"/>
    </row>
    <row r="186" spans="1:9" ht="12.75">
      <c r="A186" s="20"/>
      <c r="E186" s="22"/>
      <c r="F186" s="22"/>
      <c r="G186" s="22"/>
      <c r="H186" s="22"/>
      <c r="I186" s="21"/>
    </row>
    <row r="187" spans="1:9" ht="12.75">
      <c r="A187" s="20"/>
      <c r="E187" s="22"/>
      <c r="F187" s="22"/>
      <c r="G187" s="22"/>
      <c r="H187" s="22"/>
      <c r="I187" s="21"/>
    </row>
    <row r="188" spans="1:9" ht="12.75">
      <c r="A188" s="20"/>
      <c r="E188" s="22"/>
      <c r="F188" s="22"/>
      <c r="G188" s="22"/>
      <c r="H188" s="22"/>
      <c r="I188" s="21"/>
    </row>
    <row r="189" spans="1:9" ht="12.75">
      <c r="A189" s="20"/>
      <c r="E189" s="22"/>
      <c r="F189" s="22"/>
      <c r="G189" s="22"/>
      <c r="H189" s="22"/>
      <c r="I189" s="21"/>
    </row>
    <row r="190" spans="1:9" ht="12.75">
      <c r="A190" s="20"/>
      <c r="E190" s="22"/>
      <c r="F190" s="22"/>
      <c r="G190" s="22"/>
      <c r="H190" s="22"/>
      <c r="I190" s="21"/>
    </row>
    <row r="191" spans="1:9" ht="12.75">
      <c r="A191" s="20"/>
      <c r="E191" s="22"/>
      <c r="F191" s="22"/>
      <c r="G191" s="22"/>
      <c r="H191" s="22"/>
      <c r="I191" s="21"/>
    </row>
    <row r="192" spans="1:9" ht="12.75">
      <c r="A192" s="20"/>
      <c r="E192" s="22"/>
      <c r="F192" s="22"/>
      <c r="G192" s="22"/>
      <c r="H192" s="22"/>
      <c r="I192" s="21"/>
    </row>
    <row r="193" spans="1:9" ht="12.75">
      <c r="A193" s="20"/>
      <c r="I193" s="21"/>
    </row>
    <row r="194" spans="1:9" ht="12.75">
      <c r="A194" s="20"/>
      <c r="I194" s="21"/>
    </row>
    <row r="195" spans="1:9" ht="12.75">
      <c r="A195" s="20"/>
      <c r="I195" s="21"/>
    </row>
    <row r="196" spans="1:9" ht="12.75">
      <c r="A196" s="20"/>
      <c r="I196" s="21"/>
    </row>
    <row r="197" spans="1:9" ht="12.75">
      <c r="A197" s="20"/>
      <c r="I197" s="21"/>
    </row>
    <row r="198" spans="1:9" ht="12.75">
      <c r="A198" s="20"/>
      <c r="I198" s="21"/>
    </row>
    <row r="199" spans="1:9" ht="12.75">
      <c r="A199" s="20"/>
      <c r="I199" s="21"/>
    </row>
    <row r="200" spans="1:9" ht="12.75">
      <c r="A200" s="20"/>
      <c r="I200" s="21"/>
    </row>
    <row r="201" spans="1:9" ht="12.75">
      <c r="A201" s="20"/>
      <c r="I201" s="21"/>
    </row>
    <row r="202" spans="1:9" ht="12.75">
      <c r="A202" s="20"/>
      <c r="I202" s="21"/>
    </row>
    <row r="203" spans="1:9" ht="12.75">
      <c r="A203" s="20"/>
      <c r="I203" s="21"/>
    </row>
    <row r="204" spans="1:9" ht="12.75">
      <c r="A204" s="20"/>
      <c r="I204" s="21"/>
    </row>
    <row r="205" spans="1:9" ht="12.75">
      <c r="A205" s="20"/>
      <c r="I205" s="21"/>
    </row>
    <row r="206" spans="1:9" ht="12.75">
      <c r="A206" s="20"/>
      <c r="I206" s="21"/>
    </row>
    <row r="207" spans="1:9" ht="12.75">
      <c r="A207" s="20"/>
      <c r="I207" s="21"/>
    </row>
    <row r="208" spans="1:9" ht="12.75">
      <c r="A208" s="20"/>
      <c r="I208" s="21"/>
    </row>
    <row r="209" spans="1:9" ht="12.75">
      <c r="A209" s="20"/>
      <c r="I209" s="21"/>
    </row>
    <row r="210" spans="1:9" ht="12.75">
      <c r="A210" s="20"/>
      <c r="I210" s="21"/>
    </row>
    <row r="211" spans="1:9" ht="12.75">
      <c r="A211" s="20"/>
      <c r="I211" s="21"/>
    </row>
    <row r="212" spans="1:9" ht="12.75">
      <c r="A212" s="20"/>
      <c r="I212" s="21"/>
    </row>
    <row r="213" spans="1:9" ht="12.75">
      <c r="A213" s="20"/>
      <c r="I213" s="21"/>
    </row>
    <row r="214" spans="1:9" ht="12.75">
      <c r="A214" s="20"/>
      <c r="I214" s="21"/>
    </row>
    <row r="215" spans="1:9" ht="12.75">
      <c r="A215" s="20"/>
      <c r="I215" s="21"/>
    </row>
    <row r="216" spans="1:9" ht="12.75">
      <c r="A216" s="20"/>
      <c r="I216" s="21"/>
    </row>
    <row r="217" spans="1:9" ht="12.75">
      <c r="A217" s="20"/>
      <c r="I217" s="21"/>
    </row>
    <row r="218" spans="1:9" ht="12.75">
      <c r="A218" s="20"/>
      <c r="I218" s="21"/>
    </row>
    <row r="219" spans="1:9" ht="12.75">
      <c r="A219" s="20"/>
      <c r="I219" s="21"/>
    </row>
    <row r="220" spans="1:9" ht="12.75">
      <c r="A220" s="20"/>
      <c r="I220" s="21"/>
    </row>
    <row r="221" spans="1:9" ht="12.75">
      <c r="A221" s="20"/>
      <c r="I221" s="21"/>
    </row>
    <row r="222" spans="1:9" ht="12.75">
      <c r="A222" s="20"/>
      <c r="I222" s="21"/>
    </row>
    <row r="223" spans="1:9" ht="12.75">
      <c r="A223" s="20"/>
      <c r="I223" s="21"/>
    </row>
    <row r="224" spans="1:9" ht="12.75">
      <c r="A224" s="20"/>
      <c r="I224" s="21"/>
    </row>
    <row r="225" spans="1:9" ht="12.75">
      <c r="A225" s="20"/>
      <c r="I225" s="21"/>
    </row>
    <row r="226" spans="1:9" ht="12.75">
      <c r="A226" s="20"/>
      <c r="I226" s="21"/>
    </row>
    <row r="227" spans="1:9" ht="12.75">
      <c r="A227" s="20"/>
      <c r="I227" s="21"/>
    </row>
    <row r="228" spans="1:9" ht="12.75">
      <c r="A228" s="20"/>
      <c r="I228" s="21"/>
    </row>
    <row r="229" spans="1:9" ht="12.75">
      <c r="A229" s="20"/>
      <c r="I229" s="21"/>
    </row>
    <row r="230" spans="1:9" ht="12.75">
      <c r="A230" s="20"/>
      <c r="I230" s="21"/>
    </row>
    <row r="231" spans="1:9" ht="12.75">
      <c r="A231" s="20"/>
      <c r="I231" s="21"/>
    </row>
    <row r="232" spans="1:9" ht="12.75">
      <c r="A232" s="20"/>
      <c r="I232" s="21"/>
    </row>
    <row r="233" spans="1:9" ht="12.75">
      <c r="A233" s="20"/>
      <c r="I233" s="21"/>
    </row>
    <row r="234" spans="1:9" ht="12.75">
      <c r="A234" s="20"/>
      <c r="I234" s="21"/>
    </row>
    <row r="235" spans="1:9" ht="12.75">
      <c r="A235" s="20"/>
      <c r="I235" s="21"/>
    </row>
    <row r="236" spans="1:9" ht="12.75">
      <c r="A236" s="20"/>
      <c r="I236" s="21"/>
    </row>
    <row r="237" spans="1:9" ht="12.75">
      <c r="A237" s="20"/>
      <c r="I237" s="21"/>
    </row>
    <row r="238" spans="1:9" ht="12.75">
      <c r="A238" s="20"/>
      <c r="I238" s="21"/>
    </row>
    <row r="239" spans="1:9" ht="12.75">
      <c r="A239" s="20"/>
      <c r="I239" s="21"/>
    </row>
    <row r="240" spans="1:9" ht="12.75">
      <c r="A240" s="20"/>
      <c r="I240" s="21"/>
    </row>
    <row r="241" spans="1:9" ht="12.75">
      <c r="A241" s="20"/>
      <c r="I241" s="21"/>
    </row>
    <row r="242" spans="1:9" ht="12.75">
      <c r="A242" s="20"/>
      <c r="I242" s="21"/>
    </row>
    <row r="243" spans="1:9" ht="12.75">
      <c r="A243" s="20"/>
      <c r="I243" s="21"/>
    </row>
    <row r="244" spans="1:9" ht="12.75">
      <c r="A244" s="20"/>
      <c r="I244" s="21"/>
    </row>
    <row r="245" spans="1:9" ht="12.75">
      <c r="A245" s="20"/>
      <c r="I245" s="21"/>
    </row>
    <row r="246" spans="1:9" ht="12.75">
      <c r="A246" s="20"/>
      <c r="I246" s="21"/>
    </row>
    <row r="247" spans="1:9" ht="12.75">
      <c r="A247" s="20"/>
      <c r="I247" s="21"/>
    </row>
    <row r="248" spans="1:9" ht="12.75">
      <c r="A248" s="20"/>
      <c r="I248" s="21"/>
    </row>
    <row r="249" spans="1:9" ht="12.75">
      <c r="A249" s="20"/>
      <c r="I249" s="21"/>
    </row>
    <row r="250" spans="1:9" ht="12.75">
      <c r="A250" s="20"/>
      <c r="I250" s="21"/>
    </row>
    <row r="251" spans="1:9" ht="12.75">
      <c r="A251" s="20"/>
      <c r="I251" s="21"/>
    </row>
    <row r="252" spans="1:9" ht="12.75">
      <c r="A252" s="20"/>
      <c r="I252" s="21"/>
    </row>
    <row r="253" spans="1:9" ht="12.75">
      <c r="A253" s="20"/>
      <c r="I253" s="21"/>
    </row>
    <row r="254" spans="1:9" ht="12.75">
      <c r="A254" s="20"/>
      <c r="I254" s="21"/>
    </row>
    <row r="255" spans="1:9" ht="12.75">
      <c r="A255" s="20"/>
      <c r="I255" s="21"/>
    </row>
    <row r="256" spans="1:9" ht="12.75">
      <c r="A256" s="20"/>
      <c r="I256" s="21"/>
    </row>
    <row r="257" spans="1:9" ht="12.75">
      <c r="A257" s="20"/>
      <c r="I257" s="21"/>
    </row>
    <row r="258" spans="1:9" ht="12.75">
      <c r="A258" s="20"/>
      <c r="I258" s="21"/>
    </row>
    <row r="259" spans="1:9" ht="12.75">
      <c r="A259" s="20"/>
      <c r="I259" s="21"/>
    </row>
    <row r="260" spans="1:9" ht="12.75">
      <c r="A260" s="20"/>
      <c r="I260" s="21"/>
    </row>
    <row r="261" spans="1:9" ht="12.75">
      <c r="A261" s="20"/>
      <c r="I261" s="21"/>
    </row>
    <row r="262" spans="1:9" ht="12.75">
      <c r="A262" s="20"/>
      <c r="I262" s="21"/>
    </row>
    <row r="263" spans="1:9" ht="12.75">
      <c r="A263" s="20"/>
      <c r="I263" s="21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</sheetData>
  <sheetProtection formatCells="0" formatColumns="0" formatRows="0" insertColumns="0" insertRows="0" insertHyperlinks="0" deleteColumns="0" deleteRows="0"/>
  <mergeCells count="1">
    <mergeCell ref="E4:H4"/>
  </mergeCells>
  <printOptions/>
  <pageMargins left="0.3937007874015748" right="0.1968503937007874" top="0.35433070866141736" bottom="0.4330708661417323" header="0.35433070866141736" footer="0"/>
  <pageSetup fitToHeight="0" fitToWidth="0" horizontalDpi="600" verticalDpi="600" orientation="portrait" paperSize="9" scale="75" r:id="rId1"/>
  <headerFooter alignWithMargins="0">
    <oddFooter>&amp;C197&amp;R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2018-10-04T16:03:41Z</cp:lastPrinted>
  <dcterms:created xsi:type="dcterms:W3CDTF">2009-08-21T12:36:05Z</dcterms:created>
  <dcterms:modified xsi:type="dcterms:W3CDTF">2021-12-13T15:12:57Z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a97b53a0-1c2f-41d8-9ded-c678b2d9d879</vt:lpwstr>
  </property>
</Properties>
</file>