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3.6.9" sheetId="41" r:id="rId1"/>
  </sheets>
  <definedNames>
    <definedName name="_ftn2" localSheetId="0">'3.6.9'!#REF!</definedName>
    <definedName name="_ftn3" localSheetId="0">'3.6.9'!#REF!</definedName>
    <definedName name="_ftn4" localSheetId="0">'3.6.9'!#REF!</definedName>
    <definedName name="_ftnref2" localSheetId="0">'3.6.9'!#REF!</definedName>
    <definedName name="_ftnref3" localSheetId="0">'3.6.9'!#REF!</definedName>
    <definedName name="_ftnref4" localSheetId="0">'3.6.9'!#REF!</definedName>
    <definedName name="_xlnm.Print_Area" localSheetId="0">'3.6.9'!$A$1:$I$27</definedName>
  </definedNames>
  <calcPr calcId="145621"/>
</workbook>
</file>

<file path=xl/calcChain.xml><?xml version="1.0" encoding="utf-8"?>
<calcChain xmlns="http://schemas.openxmlformats.org/spreadsheetml/2006/main">
  <c r="B7" i="41" l="1"/>
  <c r="C16" i="41" s="1"/>
  <c r="C7" i="41" l="1"/>
  <c r="C9" i="41"/>
  <c r="C18" i="41"/>
  <c r="C11" i="41"/>
  <c r="C19" i="41"/>
  <c r="C12" i="41"/>
  <c r="C20" i="41"/>
  <c r="C13" i="41"/>
  <c r="C21" i="41"/>
  <c r="C14" i="41"/>
  <c r="H7" i="41"/>
  <c r="I20" i="41" s="1"/>
  <c r="I10" i="41" l="1"/>
  <c r="I9" i="41"/>
  <c r="I11" i="41"/>
  <c r="I12" i="41"/>
  <c r="I14" i="41"/>
  <c r="I7" i="41"/>
  <c r="E7" i="41"/>
  <c r="F10" i="41" l="1"/>
  <c r="F21" i="41"/>
  <c r="F9" i="41"/>
  <c r="F20" i="41"/>
  <c r="F7" i="41"/>
  <c r="F14" i="41"/>
  <c r="F12" i="41"/>
  <c r="F11" i="41"/>
</calcChain>
</file>

<file path=xl/sharedStrings.xml><?xml version="1.0" encoding="utf-8"?>
<sst xmlns="http://schemas.openxmlformats.org/spreadsheetml/2006/main" count="51" uniqueCount="22">
  <si>
    <t>Total</t>
  </si>
  <si>
    <t>Cantidad</t>
  </si>
  <si>
    <t>Fraude</t>
  </si>
  <si>
    <t>Estafa</t>
  </si>
  <si>
    <t>Defraudación tributaria</t>
  </si>
  <si>
    <t>Lavado de activos</t>
  </si>
  <si>
    <t>Delitos tipificados</t>
  </si>
  <si>
    <t>Fuente: Poder Judicial - Departamento de Estadísticas.</t>
  </si>
  <si>
    <t>Proxenetismo</t>
  </si>
  <si>
    <t>No corresponde (1)</t>
  </si>
  <si>
    <t>Tráfico interno de armas y fabricación ilegal</t>
  </si>
  <si>
    <t>Contrabando</t>
  </si>
  <si>
    <t>Tráfico internacional de arma de fuego</t>
  </si>
  <si>
    <t>Otros tipos de delitos</t>
  </si>
  <si>
    <t>Ley de estupefacientes</t>
  </si>
  <si>
    <t>Nota 1: No se incluyen cúmulos.</t>
  </si>
  <si>
    <t>Nota 2: El dato es por encausado, tomando como referencia el primer delito declarado por la sede.</t>
  </si>
  <si>
    <t>-</t>
  </si>
  <si>
    <t xml:space="preserve">3.6.9 - Cantidad de personas procesadas y porcentaje, en materia de crimen organizado, por año, según delito tipificado </t>
  </si>
  <si>
    <t xml:space="preserve">Nota 3: Los datos correspondientes al año 2022 no están disponibles al momento de la edición de esta publicación. </t>
  </si>
  <si>
    <t>Violencia sexual comercial o no comercial cometida contra niños adolescentes e incapaces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</si>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</sst>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"/>
    <numFmt numFmtId="166" formatCode="0_);\(0\)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06B9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5" fontId="3" fillId="0" borderId="0">
      <protection locked="0"/>
    </xf>
    <xf numFmtId="165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165" fontId="6" fillId="0" borderId="0"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/>
    <xf numFmtId="0" fontId="8" fillId="0" borderId="1" xfId="0" applyFont="1" applyFill="1" applyBorder="1" applyAlignment="1">
      <alignment wrapText="1"/>
    </xf>
    <xf numFmtId="0" fontId="0" fillId="0" borderId="0" xfId="0" applyFill="1"/>
    <xf numFmtId="166" fontId="10" fillId="2" borderId="0" xfId="0" applyNumberFormat="1" applyFont="1" applyFill="1" applyBorder="1" applyAlignment="1" applyProtection="1">
      <alignment horizontal="left"/>
    </xf>
    <xf numFmtId="167" fontId="8" fillId="0" borderId="1" xfId="0" applyNumberFormat="1" applyFont="1" applyFill="1" applyBorder="1" applyAlignment="1">
      <alignment wrapText="1"/>
    </xf>
    <xf numFmtId="0" fontId="8" fillId="3" borderId="0" xfId="0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wrapText="1"/>
    </xf>
    <xf numFmtId="166" fontId="11" fillId="3" borderId="0" xfId="0" applyNumberFormat="1" applyFont="1" applyFill="1" applyBorder="1" applyAlignment="1" applyProtection="1">
      <alignment horizontal="left"/>
    </xf>
    <xf numFmtId="0" fontId="7" fillId="0" borderId="0" xfId="0" applyFont="1" applyFill="1"/>
    <xf numFmtId="0" fontId="12" fillId="0" borderId="0" xfId="0" applyFont="1" applyFill="1" applyAlignment="1">
      <alignment horizontal="right"/>
    </xf>
    <xf numFmtId="167" fontId="12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66" fontId="8" fillId="3" borderId="2" xfId="0" applyNumberFormat="1" applyFont="1" applyFill="1" applyBorder="1" applyAlignment="1" applyProtection="1">
      <alignment horizontal="center"/>
    </xf>
    <xf numFmtId="166" fontId="10" fillId="2" borderId="0" xfId="0" applyNumberFormat="1" applyFont="1" applyFill="1" applyBorder="1" applyAlignment="1" applyProtection="1">
      <alignment horizontal="left" wrapText="1"/>
    </xf>
  </cellXfs>
  <cellStyles count="11">
    <cellStyle name="F2" xfId="2"/>
    <cellStyle name="F3" xfId="3"/>
    <cellStyle name="F4" xfId="4"/>
    <cellStyle name="F5" xfId="5"/>
    <cellStyle name="F6" xfId="6"/>
    <cellStyle name="F7" xfId="7"/>
    <cellStyle name="F8" xfId="8"/>
    <cellStyle name="Millares 2" xfId="9"/>
    <cellStyle name="Normal" xfId="0" builtinId="0"/>
    <cellStyle name="Normal 2" xfId="1"/>
    <cellStyle name="Porcentaje 2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XFA275"/>
  <sheetViews>
    <sheetView showGridLines="0" tabSelected="1" workbookViewId="0">
      <selection sqref="A1:I2"/>
    </sheetView>
  </sheetViews>
  <sheetFormatPr baseColWidth="10" defaultColWidth="11.42578125" defaultRowHeight="15" x14ac:dyDescent="0.25"/>
  <cols>
    <col min="1" max="1" width="47" style="7" customWidth="1"/>
    <col min="2" max="3" width="9.7109375" style="7" customWidth="1"/>
    <col min="4" max="4" width="1.7109375" style="7" customWidth="1"/>
    <col min="5" max="6" width="9.7109375" style="7" customWidth="1"/>
    <col min="7" max="7" width="1.85546875" style="7" customWidth="1"/>
    <col min="8" max="9" width="9.7109375" style="7" customWidth="1"/>
    <col min="10" max="16384" width="11.42578125" style="7"/>
  </cols>
  <sheetData>
    <row r="1" spans="1:16381" s="2" customFormat="1" ht="15" customHeight="1" x14ac:dyDescent="0.2">
      <c r="A1" s="18" t="s">
        <v>18</v>
      </c>
      <c r="B1" s="18"/>
      <c r="C1" s="18"/>
      <c r="D1" s="18"/>
      <c r="E1" s="18"/>
      <c r="F1" s="18"/>
      <c r="G1" s="18"/>
      <c r="H1" s="18"/>
      <c r="I1" s="18"/>
    </row>
    <row r="2" spans="1:16381" s="2" customFormat="1" ht="15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16381" s="2" customFormat="1" ht="9" customHeight="1" x14ac:dyDescent="0.3">
      <c r="A3" s="8"/>
      <c r="B3" s="8"/>
      <c r="C3" s="8"/>
      <c r="D3" s="8"/>
      <c r="E3" s="8"/>
      <c r="F3" s="8"/>
      <c r="G3" s="8"/>
      <c r="H3" s="8"/>
      <c r="I3" s="8"/>
    </row>
    <row r="4" spans="1:16381" s="10" customFormat="1" ht="13.5" customHeight="1" x14ac:dyDescent="0.25">
      <c r="A4" s="12"/>
      <c r="B4" s="17">
        <v>2019</v>
      </c>
      <c r="C4" s="17"/>
      <c r="D4" s="12"/>
      <c r="E4" s="17">
        <v>2020</v>
      </c>
      <c r="F4" s="17"/>
      <c r="G4" s="12"/>
      <c r="H4" s="17">
        <v>2021</v>
      </c>
      <c r="I4" s="17"/>
    </row>
    <row r="5" spans="1:16381" s="3" customFormat="1" ht="12.75" customHeight="1" x14ac:dyDescent="0.3">
      <c r="A5" s="1" t="s">
        <v>6</v>
      </c>
      <c r="B5" s="2" t="s">
        <v>1</v>
      </c>
      <c r="C5" s="2" t="s">
        <v>21</v>
      </c>
      <c r="D5" s="1"/>
      <c r="E5" s="2" t="s">
        <v>1</v>
      </c>
      <c r="F5" s="2" t="s">
        <v>21</v>
      </c>
      <c r="G5" s="2"/>
      <c r="H5" s="2" t="s">
        <v>1</v>
      </c>
      <c r="I5" s="2" t="s">
        <v>21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</row>
    <row r="6" spans="1:16381" s="3" customFormat="1" ht="9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</row>
    <row r="7" spans="1:16381" s="5" customFormat="1" ht="12.75" customHeight="1" x14ac:dyDescent="0.3">
      <c r="A7" s="4" t="s">
        <v>0</v>
      </c>
      <c r="B7" s="6">
        <f>SUM(B9:B21)</f>
        <v>180</v>
      </c>
      <c r="C7" s="9">
        <f>B7/$B$7*100</f>
        <v>100</v>
      </c>
      <c r="D7" s="4"/>
      <c r="E7" s="6">
        <f>SUM(E9:E21)</f>
        <v>214</v>
      </c>
      <c r="F7" s="9">
        <f>E7/$E$7*100</f>
        <v>100</v>
      </c>
      <c r="G7" s="11"/>
      <c r="H7" s="6">
        <f>SUM(H9:H21)</f>
        <v>59</v>
      </c>
      <c r="I7" s="9">
        <f>H7/H$7*100</f>
        <v>100</v>
      </c>
    </row>
    <row r="8" spans="1:16381" s="5" customFormat="1" ht="9" customHeight="1" x14ac:dyDescent="0.3">
      <c r="A8" s="4"/>
      <c r="B8" s="6"/>
      <c r="C8" s="9"/>
      <c r="D8" s="4"/>
      <c r="E8" s="6"/>
      <c r="F8" s="9"/>
      <c r="G8" s="13"/>
      <c r="H8" s="13"/>
      <c r="I8" s="13"/>
    </row>
    <row r="9" spans="1:16381" ht="12.75" customHeight="1" x14ac:dyDescent="0.3">
      <c r="A9" s="4" t="s">
        <v>14</v>
      </c>
      <c r="B9" s="14">
        <v>57</v>
      </c>
      <c r="C9" s="9">
        <f t="shared" ref="C9:C21" si="0">B9/$B$7*100</f>
        <v>31.666666666666664</v>
      </c>
      <c r="D9" s="4"/>
      <c r="E9" s="14">
        <v>66</v>
      </c>
      <c r="F9" s="9">
        <f t="shared" ref="F9" si="1">E9/$E$7*100</f>
        <v>30.841121495327101</v>
      </c>
      <c r="G9" s="9"/>
      <c r="H9" s="14">
        <v>35</v>
      </c>
      <c r="I9" s="9">
        <f t="shared" ref="I9:I14" si="2">H9/H$7*100</f>
        <v>59.322033898305079</v>
      </c>
    </row>
    <row r="10" spans="1:16381" ht="12.75" customHeight="1" x14ac:dyDescent="0.3">
      <c r="A10" s="4" t="s">
        <v>3</v>
      </c>
      <c r="B10" s="14" t="s">
        <v>17</v>
      </c>
      <c r="C10" s="14" t="s">
        <v>17</v>
      </c>
      <c r="D10" s="4"/>
      <c r="E10" s="14">
        <v>2</v>
      </c>
      <c r="F10" s="9">
        <f t="shared" ref="F10" si="3">E10/$E$7*100</f>
        <v>0.93457943925233633</v>
      </c>
      <c r="G10" s="9"/>
      <c r="H10" s="14">
        <v>2</v>
      </c>
      <c r="I10" s="9">
        <f t="shared" si="2"/>
        <v>3.3898305084745761</v>
      </c>
    </row>
    <row r="11" spans="1:16381" ht="12.75" customHeight="1" x14ac:dyDescent="0.25">
      <c r="A11" s="4" t="s">
        <v>4</v>
      </c>
      <c r="B11" s="14">
        <v>10</v>
      </c>
      <c r="C11" s="9">
        <f t="shared" si="0"/>
        <v>5.5555555555555554</v>
      </c>
      <c r="D11" s="4"/>
      <c r="E11" s="14">
        <v>3</v>
      </c>
      <c r="F11" s="9">
        <f t="shared" ref="F11" si="4">E11/$E$7*100</f>
        <v>1.4018691588785046</v>
      </c>
      <c r="G11" s="9"/>
      <c r="H11" s="14">
        <v>8</v>
      </c>
      <c r="I11" s="9">
        <f t="shared" si="2"/>
        <v>13.559322033898304</v>
      </c>
    </row>
    <row r="12" spans="1:16381" ht="12.75" customHeight="1" x14ac:dyDescent="0.3">
      <c r="A12" s="4" t="s">
        <v>5</v>
      </c>
      <c r="B12" s="14">
        <v>7</v>
      </c>
      <c r="C12" s="9">
        <f t="shared" si="0"/>
        <v>3.8888888888888888</v>
      </c>
      <c r="D12" s="4"/>
      <c r="E12" s="14">
        <v>23</v>
      </c>
      <c r="F12" s="9">
        <f t="shared" ref="F12" si="5">E12/$E$7*100</f>
        <v>10.747663551401869</v>
      </c>
      <c r="G12" s="9"/>
      <c r="H12" s="14">
        <v>2</v>
      </c>
      <c r="I12" s="9">
        <f t="shared" si="2"/>
        <v>3.3898305084745761</v>
      </c>
    </row>
    <row r="13" spans="1:16381" ht="12.75" customHeight="1" x14ac:dyDescent="0.3">
      <c r="A13" s="4" t="s">
        <v>2</v>
      </c>
      <c r="B13" s="14">
        <v>4</v>
      </c>
      <c r="C13" s="9">
        <f t="shared" si="0"/>
        <v>2.2222222222222223</v>
      </c>
      <c r="D13" s="4"/>
      <c r="E13" s="14" t="s">
        <v>17</v>
      </c>
      <c r="F13" s="14" t="s">
        <v>17</v>
      </c>
      <c r="G13" s="9"/>
      <c r="H13" s="14" t="s">
        <v>17</v>
      </c>
      <c r="I13" s="14" t="s">
        <v>17</v>
      </c>
    </row>
    <row r="14" spans="1:16381" ht="12.75" customHeight="1" x14ac:dyDescent="0.25">
      <c r="A14" s="4" t="s">
        <v>10</v>
      </c>
      <c r="B14" s="14">
        <v>36</v>
      </c>
      <c r="C14" s="9">
        <f t="shared" si="0"/>
        <v>20</v>
      </c>
      <c r="D14" s="4"/>
      <c r="E14" s="14">
        <v>41</v>
      </c>
      <c r="F14" s="9">
        <f t="shared" ref="F14" si="6">E14/$E$7*100</f>
        <v>19.158878504672895</v>
      </c>
      <c r="G14" s="9"/>
      <c r="H14" s="14">
        <v>4</v>
      </c>
      <c r="I14" s="9">
        <f t="shared" si="2"/>
        <v>6.7796610169491522</v>
      </c>
    </row>
    <row r="15" spans="1:16381" ht="12.75" customHeight="1" x14ac:dyDescent="0.25">
      <c r="A15" s="16" t="s">
        <v>20</v>
      </c>
      <c r="B15" s="14"/>
      <c r="C15" s="9"/>
      <c r="D15" s="4"/>
      <c r="E15" s="14"/>
      <c r="F15" s="9"/>
      <c r="G15" s="9"/>
      <c r="H15" s="14"/>
      <c r="I15" s="15"/>
    </row>
    <row r="16" spans="1:16381" ht="12.75" customHeight="1" x14ac:dyDescent="0.25">
      <c r="A16" s="16"/>
      <c r="B16" s="14">
        <v>4</v>
      </c>
      <c r="C16" s="9">
        <f>B16/$B$7*100</f>
        <v>2.2222222222222223</v>
      </c>
      <c r="D16" s="4"/>
      <c r="E16" s="14" t="s">
        <v>17</v>
      </c>
      <c r="F16" s="14" t="s">
        <v>17</v>
      </c>
      <c r="G16" s="9"/>
      <c r="H16" s="14" t="s">
        <v>17</v>
      </c>
      <c r="I16" s="14" t="s">
        <v>17</v>
      </c>
    </row>
    <row r="17" spans="1:16" ht="12.75" customHeight="1" x14ac:dyDescent="0.25">
      <c r="A17" s="4" t="s">
        <v>11</v>
      </c>
      <c r="B17" s="14" t="s">
        <v>17</v>
      </c>
      <c r="C17" s="14" t="s">
        <v>17</v>
      </c>
      <c r="D17" s="4"/>
      <c r="E17" s="14" t="s">
        <v>17</v>
      </c>
      <c r="F17" s="14" t="s">
        <v>17</v>
      </c>
      <c r="G17" s="9"/>
      <c r="H17" s="14" t="s">
        <v>17</v>
      </c>
      <c r="I17" s="14" t="s">
        <v>17</v>
      </c>
    </row>
    <row r="18" spans="1:16" ht="12.75" customHeight="1" x14ac:dyDescent="0.25">
      <c r="A18" s="4" t="s">
        <v>12</v>
      </c>
      <c r="B18" s="14">
        <v>6</v>
      </c>
      <c r="C18" s="9">
        <f t="shared" si="0"/>
        <v>3.3333333333333335</v>
      </c>
      <c r="D18" s="4"/>
      <c r="E18" s="14" t="s">
        <v>17</v>
      </c>
      <c r="F18" s="14" t="s">
        <v>17</v>
      </c>
      <c r="G18" s="9"/>
      <c r="H18" s="14" t="s">
        <v>17</v>
      </c>
      <c r="I18" s="14" t="s">
        <v>17</v>
      </c>
    </row>
    <row r="19" spans="1:16" ht="12.75" customHeight="1" x14ac:dyDescent="0.3">
      <c r="A19" s="4" t="s">
        <v>8</v>
      </c>
      <c r="B19" s="14">
        <v>3</v>
      </c>
      <c r="C19" s="9">
        <f t="shared" si="0"/>
        <v>1.6666666666666667</v>
      </c>
      <c r="D19" s="4"/>
      <c r="E19" s="14" t="s">
        <v>17</v>
      </c>
      <c r="F19" s="14" t="s">
        <v>17</v>
      </c>
      <c r="G19" s="9"/>
      <c r="H19" s="14" t="s">
        <v>17</v>
      </c>
      <c r="I19" s="14" t="s">
        <v>17</v>
      </c>
      <c r="J19" s="4"/>
      <c r="K19" s="4"/>
      <c r="L19" s="4"/>
      <c r="M19" s="4"/>
      <c r="N19" s="4"/>
      <c r="O19" s="4"/>
      <c r="P19" s="4"/>
    </row>
    <row r="20" spans="1:16" ht="12.75" customHeight="1" x14ac:dyDescent="0.3">
      <c r="A20" s="4" t="s">
        <v>13</v>
      </c>
      <c r="B20" s="14">
        <v>50</v>
      </c>
      <c r="C20" s="9">
        <f t="shared" si="0"/>
        <v>27.777777777777779</v>
      </c>
      <c r="D20" s="4"/>
      <c r="E20" s="14">
        <v>76</v>
      </c>
      <c r="F20" s="9">
        <f t="shared" ref="F20" si="7">E20/$E$7*100</f>
        <v>35.514018691588781</v>
      </c>
      <c r="G20" s="9"/>
      <c r="H20" s="14">
        <v>8</v>
      </c>
      <c r="I20" s="9">
        <f t="shared" ref="I20" si="8">H20/H$7*100</f>
        <v>13.559322033898304</v>
      </c>
    </row>
    <row r="21" spans="1:16" ht="12.75" customHeight="1" x14ac:dyDescent="0.3">
      <c r="A21" s="4" t="s">
        <v>9</v>
      </c>
      <c r="B21" s="14">
        <v>3</v>
      </c>
      <c r="C21" s="9">
        <f t="shared" si="0"/>
        <v>1.6666666666666667</v>
      </c>
      <c r="D21" s="4"/>
      <c r="E21" s="14">
        <v>3</v>
      </c>
      <c r="F21" s="9">
        <f t="shared" ref="F21" si="9">E21/$E$7*100</f>
        <v>1.4018691588785046</v>
      </c>
      <c r="G21" s="9"/>
      <c r="H21" s="14" t="s">
        <v>17</v>
      </c>
      <c r="I21" s="14" t="s">
        <v>17</v>
      </c>
    </row>
    <row r="22" spans="1:16" ht="9" customHeight="1" x14ac:dyDescent="0.3">
      <c r="A22" s="4"/>
      <c r="B22" s="4"/>
      <c r="C22" s="9"/>
      <c r="D22" s="4"/>
      <c r="E22" s="4"/>
      <c r="F22" s="4"/>
      <c r="G22" s="4"/>
    </row>
    <row r="23" spans="1:16" ht="12.75" customHeight="1" x14ac:dyDescent="0.25">
      <c r="A23" s="16" t="s">
        <v>7</v>
      </c>
      <c r="B23" s="16"/>
      <c r="C23" s="16"/>
      <c r="D23" s="16"/>
      <c r="E23" s="16"/>
      <c r="F23" s="16"/>
      <c r="G23" s="16"/>
      <c r="H23" s="16"/>
      <c r="I23" s="16"/>
    </row>
    <row r="24" spans="1:16" ht="12.75" customHeight="1" x14ac:dyDescent="0.25">
      <c r="A24" s="16" t="s">
        <v>15</v>
      </c>
      <c r="B24" s="16"/>
      <c r="C24" s="16"/>
      <c r="D24" s="16"/>
      <c r="E24" s="16"/>
      <c r="F24" s="16"/>
      <c r="G24" s="16"/>
      <c r="H24" s="16"/>
      <c r="I24" s="16"/>
    </row>
    <row r="25" spans="1:16" ht="12.75" customHeight="1" x14ac:dyDescent="0.3">
      <c r="A25" s="16" t="s">
        <v>16</v>
      </c>
      <c r="B25" s="16"/>
      <c r="C25" s="16"/>
      <c r="D25" s="16"/>
      <c r="E25" s="16"/>
      <c r="F25" s="16"/>
      <c r="G25" s="16"/>
      <c r="H25" s="16"/>
      <c r="I25" s="16"/>
    </row>
    <row r="26" spans="1:16" ht="12.75" customHeight="1" x14ac:dyDescent="0.25">
      <c r="A26" s="16" t="s">
        <v>19</v>
      </c>
      <c r="B26" s="16"/>
      <c r="C26" s="16"/>
      <c r="D26" s="16"/>
      <c r="E26" s="16"/>
      <c r="F26" s="16"/>
      <c r="G26" s="16"/>
      <c r="H26" s="16"/>
      <c r="I26" s="16"/>
    </row>
    <row r="27" spans="1:16" ht="9" customHeight="1" x14ac:dyDescent="0.3"/>
    <row r="28" spans="1:16" ht="12.75" customHeight="1" x14ac:dyDescent="0.3"/>
    <row r="29" spans="1:16" ht="12.75" customHeight="1" x14ac:dyDescent="0.3"/>
    <row r="30" spans="1:16" ht="12.75" customHeight="1" x14ac:dyDescent="0.3"/>
    <row r="31" spans="1:16" ht="12.75" customHeight="1" x14ac:dyDescent="0.3"/>
    <row r="32" spans="1:16" ht="12.75" customHeight="1" x14ac:dyDescent="0.3"/>
    <row r="33" ht="12.75" customHeight="1" x14ac:dyDescent="0.3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</sheetData>
  <mergeCells count="9">
    <mergeCell ref="A1:I2"/>
    <mergeCell ref="B4:C4"/>
    <mergeCell ref="A23:I23"/>
    <mergeCell ref="A15:A16"/>
    <mergeCell ref="A24:I24"/>
    <mergeCell ref="A25:I25"/>
    <mergeCell ref="A26:I26"/>
    <mergeCell ref="E4:F4"/>
    <mergeCell ref="H4:I4"/>
  </mergeCells>
  <pageMargins left="0.70866141732283472" right="0.31496062992125984" top="0.55118110236220474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3.6.9</vt:lpstr>
      <vt:lpstr>'3.6.9'!Área_de_impresión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pyp</dc:creator>
  <cp:lastModifiedBy>María Eugenia Torres</cp:lastModifiedBy>
  <cp:lastPrinted>2022-08-19T17:49:14Z</cp:lastPrinted>
  <dcterms:created xsi:type="dcterms:W3CDTF">2016-08-23T21:24:31Z</dcterms:created>
  <dcterms:modified xsi:type="dcterms:W3CDTF">2023-10-23T19:13:15Z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46961bb6-82cc-4753-ab78-3b3dd9b96af4</vt:lpwstr>
  </property>
</Properties>
</file>