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570" windowWidth="17175" windowHeight="8925"/>
  </bookViews>
  <sheets>
    <sheet name="3.6.5" sheetId="57" r:id="rId1"/>
  </sheets>
  <definedNames>
    <definedName name="_xlnm.Print_Area" localSheetId="0">'3.6.5'!$A$1:$I$52</definedName>
  </definedNames>
  <calcPr calcId="145621"/>
</workbook>
</file>

<file path=xl/calcChain.xml><?xml version="1.0" encoding="utf-8"?>
<calcChain xmlns="http://schemas.openxmlformats.org/spreadsheetml/2006/main">
  <c r="B23" i="57" l="1"/>
  <c r="B22" i="57"/>
  <c r="B21" i="57"/>
  <c r="B20" i="57"/>
  <c r="B17" i="57"/>
  <c r="B16" i="57"/>
  <c r="B15" i="57"/>
  <c r="B14" i="57"/>
  <c r="B13" i="57"/>
  <c r="B12" i="57"/>
  <c r="B11" i="57"/>
  <c r="B10" i="57"/>
  <c r="B9" i="57"/>
  <c r="H7" i="57" l="1"/>
  <c r="E7" i="57"/>
  <c r="F14" i="57" l="1"/>
  <c r="F11" i="57"/>
  <c r="F12" i="57"/>
  <c r="F9" i="57"/>
  <c r="F22" i="57"/>
  <c r="F16" i="57"/>
  <c r="F10" i="57"/>
  <c r="F20" i="57"/>
  <c r="F17" i="57"/>
  <c r="F15" i="57"/>
  <c r="I22" i="57"/>
  <c r="I16" i="57"/>
  <c r="I13" i="57"/>
  <c r="I10" i="57"/>
  <c r="I23" i="57"/>
  <c r="I20" i="57"/>
  <c r="I17" i="57"/>
  <c r="I14" i="57"/>
  <c r="I11" i="57"/>
  <c r="I21" i="57"/>
  <c r="I15" i="57"/>
  <c r="I12" i="57"/>
  <c r="I9" i="57"/>
  <c r="F7" i="57" l="1"/>
  <c r="I7" i="57"/>
  <c r="B7" i="57"/>
  <c r="C15" i="57" s="1"/>
  <c r="C12" i="57" l="1"/>
  <c r="C17" i="57"/>
  <c r="C20" i="57"/>
  <c r="C23" i="57"/>
  <c r="C21" i="57"/>
  <c r="C10" i="57"/>
  <c r="C16" i="57"/>
  <c r="C11" i="57"/>
  <c r="C13" i="57"/>
  <c r="C22" i="57"/>
  <c r="C9" i="57"/>
  <c r="C14" i="57"/>
  <c r="C7" i="57" l="1"/>
</calcChain>
</file>

<file path=xl/sharedStrings.xml><?xml version="1.0" encoding="utf-8"?>
<sst xmlns="http://schemas.openxmlformats.org/spreadsheetml/2006/main" count="49" uniqueCount="28">
  <si>
    <t>Total</t>
  </si>
  <si>
    <t>Cantidad</t>
  </si>
  <si>
    <t>Estupefacientes</t>
  </si>
  <si>
    <t>Hurto</t>
  </si>
  <si>
    <t>Receptación</t>
  </si>
  <si>
    <t>Rapiña</t>
  </si>
  <si>
    <t>Lesiones personales</t>
  </si>
  <si>
    <t>Violencia privada</t>
  </si>
  <si>
    <t>Lesiones graves</t>
  </si>
  <si>
    <t>Atentado violento al pudor</t>
  </si>
  <si>
    <t>Homicidio culpable</t>
  </si>
  <si>
    <t>Homicidio</t>
  </si>
  <si>
    <t>Encubrimiento</t>
  </si>
  <si>
    <t>Amenazas</t>
  </si>
  <si>
    <t>Otros</t>
  </si>
  <si>
    <t xml:space="preserve">Montevideo </t>
  </si>
  <si>
    <t>Interior del país</t>
  </si>
  <si>
    <t>%</t>
  </si>
  <si>
    <t>Porte y tenencia de armas</t>
  </si>
  <si>
    <t>Delito tipificado</t>
  </si>
  <si>
    <t>No corresponde</t>
  </si>
  <si>
    <r>
      <t>Fuente: Poder Judicial - Departamento de Estadísticas.</t>
    </r>
    <r>
      <rPr>
        <b/>
        <sz val="9"/>
        <color rgb="FF000000"/>
        <rFont val="Arial"/>
        <family val="2"/>
      </rPr>
      <t xml:space="preserve"> </t>
    </r>
  </si>
  <si>
    <r>
      <t>Nota 1: El dato es por encausado</t>
    </r>
    <r>
      <rPr>
        <sz val="9"/>
        <color rgb="FF000000"/>
        <rFont val="Arial"/>
        <family val="2"/>
      </rPr>
      <t>.</t>
    </r>
  </si>
  <si>
    <t>Cúmulo: Es la operativa de unificación de varias sentencias en una única de carácter definitivo que tiene como objeto establecer una pena única respecto de sentencias condenatorias ejecutoriadas.</t>
  </si>
  <si>
    <t>Nota 2: Se deja constancia que existen 5 cúmulos que fueron excluidos del total de procesos concluidos.</t>
  </si>
  <si>
    <t>-</t>
  </si>
  <si>
    <t>3.6.5 - Procesos infracciónales concluidos en materia adolescentes, por región, según delito tipificado - 2022</t>
  </si>
  <si>
    <t xml:space="preserve">Total país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</si>
</sst>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."/>
    <numFmt numFmtId="166" formatCode="0.0"/>
    <numFmt numFmtId="167" formatCode="0_);\(0\)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2">
    <xf numFmtId="0" fontId="0" fillId="0" borderId="0" xfId="0"/>
    <xf numFmtId="0" fontId="8" fillId="0" borderId="0" xfId="0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67" fontId="10" fillId="2" borderId="0" xfId="0" applyNumberFormat="1" applyFont="1" applyFill="1" applyBorder="1" applyAlignment="1" applyProtection="1">
      <alignment horizontal="left"/>
    </xf>
    <xf numFmtId="166" fontId="12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/>
    <xf numFmtId="3" fontId="13" fillId="0" borderId="0" xfId="9" applyNumberFormat="1" applyFont="1" applyFill="1" applyAlignment="1">
      <alignment horizontal="right"/>
    </xf>
    <xf numFmtId="0" fontId="7" fillId="0" borderId="1" xfId="0" applyFont="1" applyFill="1" applyBorder="1" applyAlignment="1" applyProtection="1">
      <alignment horizontal="right" vertical="center"/>
      <protection locked="0"/>
    </xf>
    <xf numFmtId="10" fontId="7" fillId="0" borderId="1" xfId="0" applyNumberFormat="1" applyFont="1" applyFill="1" applyBorder="1" applyAlignment="1" applyProtection="1">
      <alignment horizontal="right" vertical="center"/>
      <protection locked="0"/>
    </xf>
    <xf numFmtId="9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10" fontId="7" fillId="0" borderId="0" xfId="0" applyNumberFormat="1" applyFont="1" applyFill="1" applyBorder="1" applyAlignment="1" applyProtection="1">
      <alignment horizontal="right" vertical="center"/>
      <protection locked="0"/>
    </xf>
    <xf numFmtId="166" fontId="7" fillId="0" borderId="1" xfId="11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/>
    <xf numFmtId="0" fontId="9" fillId="0" borderId="0" xfId="0" applyFont="1"/>
    <xf numFmtId="168" fontId="9" fillId="0" borderId="0" xfId="11" applyNumberFormat="1" applyFont="1" applyFill="1"/>
    <xf numFmtId="168" fontId="9" fillId="0" borderId="0" xfId="11" applyNumberFormat="1" applyFont="1" applyFill="1" applyAlignment="1">
      <alignment horizontal="right"/>
    </xf>
    <xf numFmtId="166" fontId="9" fillId="0" borderId="0" xfId="0" applyNumberFormat="1" applyFont="1" applyFill="1"/>
    <xf numFmtId="166" fontId="9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167" fontId="10" fillId="2" borderId="0" xfId="0" applyNumberFormat="1" applyFont="1" applyFill="1" applyBorder="1" applyAlignment="1" applyProtection="1">
      <alignment horizontal="left" wrapText="1"/>
    </xf>
  </cellXfs>
  <cellStyles count="12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" xfId="11" builtinId="5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G53"/>
  <sheetViews>
    <sheetView showGridLines="0" tabSelected="1" workbookViewId="0">
      <selection sqref="A1:I2"/>
    </sheetView>
  </sheetViews>
  <sheetFormatPr baseColWidth="10" defaultColWidth="11.42578125" defaultRowHeight="15" x14ac:dyDescent="0.25"/>
  <cols>
    <col min="1" max="1" width="23.42578125" style="2" customWidth="1"/>
    <col min="2" max="2" width="13" style="2" customWidth="1"/>
    <col min="3" max="3" width="6.5703125" style="2" customWidth="1"/>
    <col min="4" max="4" width="1.7109375" style="2" customWidth="1"/>
    <col min="5" max="5" width="12" style="2" customWidth="1"/>
    <col min="6" max="6" width="10.140625" style="2" customWidth="1"/>
    <col min="7" max="7" width="1.7109375" style="2" customWidth="1"/>
    <col min="8" max="8" width="14.42578125" style="2" customWidth="1"/>
    <col min="9" max="9" width="11.28515625" style="2" customWidth="1"/>
    <col min="10" max="10" width="23.140625" style="2" customWidth="1"/>
    <col min="11" max="16384" width="11.42578125" style="2"/>
  </cols>
  <sheetData>
    <row r="1" spans="1:1129" ht="15" customHeight="1" x14ac:dyDescent="0.2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</row>
    <row r="2" spans="1:1129" ht="1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</row>
    <row r="3" spans="1:1129" ht="9" customHeight="1" x14ac:dyDescent="0.25">
      <c r="A3" s="9"/>
      <c r="B3" s="9"/>
      <c r="C3" s="9"/>
      <c r="D3" s="9"/>
      <c r="E3" s="9"/>
      <c r="F3" s="9"/>
      <c r="G3" s="9"/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</row>
    <row r="4" spans="1:1129" ht="15.75" customHeight="1" x14ac:dyDescent="0.25">
      <c r="A4" s="1"/>
      <c r="B4" s="29" t="s">
        <v>27</v>
      </c>
      <c r="C4" s="29"/>
      <c r="D4" s="3"/>
      <c r="E4" s="29" t="s">
        <v>15</v>
      </c>
      <c r="F4" s="29"/>
      <c r="G4" s="3"/>
      <c r="H4" s="29" t="s">
        <v>16</v>
      </c>
      <c r="I4" s="2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</row>
    <row r="5" spans="1:1129" ht="15" customHeight="1" x14ac:dyDescent="0.25">
      <c r="A5" s="1" t="s">
        <v>19</v>
      </c>
      <c r="B5" s="4" t="s">
        <v>1</v>
      </c>
      <c r="C5" s="4" t="s">
        <v>17</v>
      </c>
      <c r="D5" s="4"/>
      <c r="E5" s="4" t="s">
        <v>1</v>
      </c>
      <c r="F5" s="4" t="s">
        <v>17</v>
      </c>
      <c r="G5" s="4"/>
      <c r="H5" s="4" t="s">
        <v>1</v>
      </c>
      <c r="I5" s="4" t="s">
        <v>17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</row>
    <row r="6" spans="1:1129" ht="9" customHeight="1" x14ac:dyDescent="0.25">
      <c r="A6" s="1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</row>
    <row r="7" spans="1:1129" ht="12.75" customHeight="1" thickBot="1" x14ac:dyDescent="0.3">
      <c r="A7" s="1" t="s">
        <v>0</v>
      </c>
      <c r="B7" s="20">
        <f>SUM(B9:B23)</f>
        <v>916</v>
      </c>
      <c r="C7" s="10">
        <f>SUM(C9:D23)</f>
        <v>99.999999999999986</v>
      </c>
      <c r="D7" s="11"/>
      <c r="E7" s="20">
        <f>SUM(E9:E23)</f>
        <v>402</v>
      </c>
      <c r="F7" s="10">
        <f>SUM(F9:F23)</f>
        <v>100</v>
      </c>
      <c r="G7" s="11"/>
      <c r="H7" s="20">
        <f>SUM(H9:H23)</f>
        <v>514</v>
      </c>
      <c r="I7" s="10">
        <f>SUM(I9:I23)</f>
        <v>100</v>
      </c>
    </row>
    <row r="8" spans="1:1129" ht="9" customHeight="1" x14ac:dyDescent="0.25">
      <c r="A8" s="1"/>
      <c r="B8" s="4"/>
      <c r="C8" s="5"/>
      <c r="D8" s="4"/>
      <c r="E8" s="4"/>
      <c r="F8" s="5"/>
      <c r="G8" s="4"/>
      <c r="H8" s="4"/>
      <c r="I8" s="5"/>
    </row>
    <row r="9" spans="1:1129" ht="12.75" customHeight="1" thickBot="1" x14ac:dyDescent="0.3">
      <c r="A9" s="1" t="s">
        <v>5</v>
      </c>
      <c r="B9" s="28">
        <f t="shared" ref="B9" si="0">SUM(E9,H9)</f>
        <v>208</v>
      </c>
      <c r="C9" s="26">
        <f>B9/$B$7*100</f>
        <v>22.707423580786028</v>
      </c>
      <c r="D9" s="27"/>
      <c r="E9" s="28">
        <v>128</v>
      </c>
      <c r="F9" s="26">
        <f>E9/$E$7*100</f>
        <v>31.840796019900498</v>
      </c>
      <c r="G9" s="27"/>
      <c r="H9" s="28">
        <v>80</v>
      </c>
      <c r="I9" s="19">
        <f>H9/$H$7*100</f>
        <v>15.56420233463035</v>
      </c>
      <c r="J9" s="23"/>
    </row>
    <row r="10" spans="1:1129" ht="12.75" customHeight="1" thickBot="1" x14ac:dyDescent="0.35">
      <c r="A10" s="1" t="s">
        <v>3</v>
      </c>
      <c r="B10" s="28">
        <f>SUM(E10,H10)</f>
        <v>263</v>
      </c>
      <c r="C10" s="26">
        <f t="shared" ref="C10:C23" si="1">B10/$B$7*100</f>
        <v>28.711790393013096</v>
      </c>
      <c r="D10" s="15"/>
      <c r="E10" s="28">
        <v>108</v>
      </c>
      <c r="F10" s="26">
        <f t="shared" ref="F10:F22" si="2">E10/$E$7*100</f>
        <v>26.865671641791046</v>
      </c>
      <c r="G10" s="15"/>
      <c r="H10" s="28">
        <v>155</v>
      </c>
      <c r="I10" s="19">
        <f t="shared" ref="I10:I23" si="3">H10/$H$7*100</f>
        <v>30.155642023346303</v>
      </c>
      <c r="J10" s="23"/>
    </row>
    <row r="11" spans="1:1129" ht="12.75" customHeight="1" thickBot="1" x14ac:dyDescent="0.35">
      <c r="A11" s="1" t="s">
        <v>11</v>
      </c>
      <c r="B11" s="28">
        <f t="shared" ref="B11:B23" si="4">SUM(E11,H11)</f>
        <v>31</v>
      </c>
      <c r="C11" s="26">
        <f t="shared" si="1"/>
        <v>3.3842794759825332</v>
      </c>
      <c r="D11" s="15"/>
      <c r="E11" s="28">
        <v>12</v>
      </c>
      <c r="F11" s="26">
        <f t="shared" si="2"/>
        <v>2.9850746268656714</v>
      </c>
      <c r="G11" s="15"/>
      <c r="H11" s="28">
        <v>19</v>
      </c>
      <c r="I11" s="19">
        <f t="shared" si="3"/>
        <v>3.6964980544747084</v>
      </c>
      <c r="J11" s="23"/>
    </row>
    <row r="12" spans="1:1129" ht="12.75" customHeight="1" thickBot="1" x14ac:dyDescent="0.3">
      <c r="A12" s="1" t="s">
        <v>4</v>
      </c>
      <c r="B12" s="28">
        <f t="shared" si="4"/>
        <v>117</v>
      </c>
      <c r="C12" s="26">
        <f t="shared" si="1"/>
        <v>12.77292576419214</v>
      </c>
      <c r="D12" s="15"/>
      <c r="E12" s="28">
        <v>72</v>
      </c>
      <c r="F12" s="26">
        <f t="shared" si="2"/>
        <v>17.910447761194028</v>
      </c>
      <c r="G12" s="15"/>
      <c r="H12" s="28">
        <v>45</v>
      </c>
      <c r="I12" s="19">
        <f t="shared" si="3"/>
        <v>8.7548638132295711</v>
      </c>
      <c r="J12" s="23"/>
    </row>
    <row r="13" spans="1:1129" ht="12.75" customHeight="1" thickBot="1" x14ac:dyDescent="0.35">
      <c r="A13" s="1" t="s">
        <v>7</v>
      </c>
      <c r="B13" s="28">
        <f t="shared" si="4"/>
        <v>16</v>
      </c>
      <c r="C13" s="26">
        <f t="shared" si="1"/>
        <v>1.7467248908296942</v>
      </c>
      <c r="D13" s="28"/>
      <c r="E13" s="26" t="s">
        <v>25</v>
      </c>
      <c r="F13" s="26" t="s">
        <v>25</v>
      </c>
      <c r="G13" s="28"/>
      <c r="H13" s="28">
        <v>16</v>
      </c>
      <c r="I13" s="19">
        <f t="shared" si="3"/>
        <v>3.1128404669260701</v>
      </c>
      <c r="J13" s="23"/>
    </row>
    <row r="14" spans="1:1129" ht="12.75" customHeight="1" thickBot="1" x14ac:dyDescent="0.35">
      <c r="A14" s="1" t="s">
        <v>2</v>
      </c>
      <c r="B14" s="28">
        <f t="shared" si="4"/>
        <v>41</v>
      </c>
      <c r="C14" s="26">
        <f t="shared" si="1"/>
        <v>4.4759825327510914</v>
      </c>
      <c r="D14" s="16"/>
      <c r="E14" s="28">
        <v>12</v>
      </c>
      <c r="F14" s="26">
        <f t="shared" si="2"/>
        <v>2.9850746268656714</v>
      </c>
      <c r="G14" s="16"/>
      <c r="H14" s="28">
        <v>29</v>
      </c>
      <c r="I14" s="19">
        <f t="shared" si="3"/>
        <v>5.6420233463035023</v>
      </c>
      <c r="J14" s="23"/>
    </row>
    <row r="15" spans="1:1129" ht="12.75" customHeight="1" thickBot="1" x14ac:dyDescent="0.35">
      <c r="A15" s="1" t="s">
        <v>6</v>
      </c>
      <c r="B15" s="28">
        <f t="shared" si="4"/>
        <v>34</v>
      </c>
      <c r="C15" s="26">
        <f t="shared" si="1"/>
        <v>3.7117903930131009</v>
      </c>
      <c r="D15" s="16"/>
      <c r="E15" s="28">
        <v>8</v>
      </c>
      <c r="F15" s="26">
        <f t="shared" si="2"/>
        <v>1.9900497512437811</v>
      </c>
      <c r="G15" s="16"/>
      <c r="H15" s="28">
        <v>26</v>
      </c>
      <c r="I15" s="19">
        <f t="shared" si="3"/>
        <v>5.0583657587548636</v>
      </c>
      <c r="J15" s="23"/>
    </row>
    <row r="16" spans="1:1129" ht="12.75" customHeight="1" thickBot="1" x14ac:dyDescent="0.35">
      <c r="A16" s="1" t="s">
        <v>8</v>
      </c>
      <c r="B16" s="28">
        <f t="shared" si="4"/>
        <v>19</v>
      </c>
      <c r="C16" s="26">
        <f t="shared" si="1"/>
        <v>2.0742358078602621</v>
      </c>
      <c r="D16" s="16"/>
      <c r="E16" s="28">
        <v>3</v>
      </c>
      <c r="F16" s="26">
        <f t="shared" si="2"/>
        <v>0.74626865671641784</v>
      </c>
      <c r="G16" s="16"/>
      <c r="H16" s="28">
        <v>16</v>
      </c>
      <c r="I16" s="19">
        <f t="shared" si="3"/>
        <v>3.1128404669260701</v>
      </c>
      <c r="J16" s="23"/>
    </row>
    <row r="17" spans="1:1671" ht="12.75" customHeight="1" thickBot="1" x14ac:dyDescent="0.35">
      <c r="A17" s="1" t="s">
        <v>18</v>
      </c>
      <c r="B17" s="28">
        <f t="shared" si="4"/>
        <v>37</v>
      </c>
      <c r="C17" s="26">
        <f t="shared" si="1"/>
        <v>4.0393013100436681</v>
      </c>
      <c r="D17" s="15"/>
      <c r="E17" s="28">
        <v>30</v>
      </c>
      <c r="F17" s="26">
        <f t="shared" si="2"/>
        <v>7.4626865671641784</v>
      </c>
      <c r="G17" s="15"/>
      <c r="H17" s="28">
        <v>7</v>
      </c>
      <c r="I17" s="19">
        <f t="shared" si="3"/>
        <v>1.3618677042801557</v>
      </c>
      <c r="J17" s="23"/>
    </row>
    <row r="18" spans="1:1671" ht="12.75" customHeight="1" x14ac:dyDescent="0.3">
      <c r="A18" s="1" t="s">
        <v>9</v>
      </c>
      <c r="B18" s="26" t="s">
        <v>25</v>
      </c>
      <c r="C18" s="26" t="s">
        <v>25</v>
      </c>
      <c r="D18" s="26"/>
      <c r="E18" s="26" t="s">
        <v>25</v>
      </c>
      <c r="F18" s="26" t="s">
        <v>25</v>
      </c>
      <c r="G18" s="26"/>
      <c r="H18" s="26" t="s">
        <v>25</v>
      </c>
      <c r="I18" s="26" t="s">
        <v>25</v>
      </c>
      <c r="J18" s="23"/>
    </row>
    <row r="19" spans="1:1671" ht="12.75" customHeight="1" x14ac:dyDescent="0.3">
      <c r="A19" s="1" t="s">
        <v>10</v>
      </c>
      <c r="B19" s="26" t="s">
        <v>25</v>
      </c>
      <c r="C19" s="26" t="s">
        <v>25</v>
      </c>
      <c r="D19" s="26"/>
      <c r="E19" s="26" t="s">
        <v>25</v>
      </c>
      <c r="F19" s="26" t="s">
        <v>25</v>
      </c>
      <c r="G19" s="26"/>
      <c r="H19" s="26" t="s">
        <v>25</v>
      </c>
      <c r="I19" s="26" t="s">
        <v>25</v>
      </c>
      <c r="J19" s="24"/>
    </row>
    <row r="20" spans="1:1671" ht="12.75" customHeight="1" thickBot="1" x14ac:dyDescent="0.35">
      <c r="A20" s="1" t="s">
        <v>13</v>
      </c>
      <c r="B20" s="28">
        <f t="shared" si="4"/>
        <v>3</v>
      </c>
      <c r="C20" s="26">
        <f t="shared" si="1"/>
        <v>0.32751091703056767</v>
      </c>
      <c r="D20" s="15"/>
      <c r="E20" s="28">
        <v>1</v>
      </c>
      <c r="F20" s="26">
        <f t="shared" si="2"/>
        <v>0.24875621890547264</v>
      </c>
      <c r="G20" s="14"/>
      <c r="H20" s="28">
        <v>2</v>
      </c>
      <c r="I20" s="19">
        <f t="shared" si="3"/>
        <v>0.38910505836575876</v>
      </c>
      <c r="J20" s="23"/>
    </row>
    <row r="21" spans="1:1671" ht="12.75" customHeight="1" thickBot="1" x14ac:dyDescent="0.35">
      <c r="A21" s="1" t="s">
        <v>12</v>
      </c>
      <c r="B21" s="28">
        <f t="shared" si="4"/>
        <v>4</v>
      </c>
      <c r="C21" s="26">
        <f t="shared" si="1"/>
        <v>0.43668122270742354</v>
      </c>
      <c r="D21" s="14"/>
      <c r="E21" s="26" t="s">
        <v>25</v>
      </c>
      <c r="F21" s="26" t="s">
        <v>25</v>
      </c>
      <c r="G21" s="14"/>
      <c r="H21" s="28">
        <v>4</v>
      </c>
      <c r="I21" s="19">
        <f t="shared" si="3"/>
        <v>0.77821011673151752</v>
      </c>
      <c r="J21" s="23"/>
    </row>
    <row r="22" spans="1:1671" ht="12.75" customHeight="1" thickBot="1" x14ac:dyDescent="0.35">
      <c r="A22" s="1" t="s">
        <v>14</v>
      </c>
      <c r="B22" s="28">
        <f t="shared" si="4"/>
        <v>141</v>
      </c>
      <c r="C22" s="26">
        <f t="shared" si="1"/>
        <v>15.393013100436681</v>
      </c>
      <c r="D22" s="15"/>
      <c r="E22" s="28">
        <v>28</v>
      </c>
      <c r="F22" s="26">
        <f t="shared" si="2"/>
        <v>6.9651741293532341</v>
      </c>
      <c r="G22" s="15"/>
      <c r="H22" s="28">
        <v>113</v>
      </c>
      <c r="I22" s="19">
        <f t="shared" si="3"/>
        <v>21.98443579766537</v>
      </c>
      <c r="J22" s="23"/>
    </row>
    <row r="23" spans="1:1671" ht="12.75" customHeight="1" thickBot="1" x14ac:dyDescent="0.35">
      <c r="A23" s="1" t="s">
        <v>20</v>
      </c>
      <c r="B23" s="28">
        <f t="shared" si="4"/>
        <v>2</v>
      </c>
      <c r="C23" s="26">
        <f t="shared" si="1"/>
        <v>0.21834061135371177</v>
      </c>
      <c r="D23" s="18"/>
      <c r="E23" s="28" t="s">
        <v>25</v>
      </c>
      <c r="F23" s="26" t="s">
        <v>25</v>
      </c>
      <c r="G23" s="18"/>
      <c r="H23" s="28">
        <v>2</v>
      </c>
      <c r="I23" s="19">
        <f t="shared" si="3"/>
        <v>0.38910505836575876</v>
      </c>
      <c r="J23" s="23"/>
    </row>
    <row r="24" spans="1:1671" ht="11.25" customHeight="1" x14ac:dyDescent="0.3">
      <c r="A24" s="1"/>
      <c r="B24" s="6"/>
      <c r="C24" s="6"/>
      <c r="D24" s="6"/>
      <c r="E24" s="6"/>
      <c r="F24" s="6"/>
      <c r="G24" s="6"/>
      <c r="H24" s="7"/>
      <c r="I24" s="6"/>
    </row>
    <row r="25" spans="1:1671" ht="12.75" customHeight="1" x14ac:dyDescent="0.25">
      <c r="A25" s="30" t="s">
        <v>21</v>
      </c>
      <c r="B25" s="30"/>
      <c r="C25" s="30"/>
      <c r="D25" s="30"/>
      <c r="E25" s="30"/>
      <c r="F25" s="30"/>
      <c r="G25" s="30"/>
      <c r="H25" s="30"/>
      <c r="I25" s="3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</row>
    <row r="26" spans="1:1671" ht="12.75" customHeight="1" x14ac:dyDescent="0.3">
      <c r="A26" s="30" t="s">
        <v>22</v>
      </c>
      <c r="B26" s="30"/>
      <c r="C26" s="30"/>
      <c r="D26" s="30"/>
      <c r="E26" s="30"/>
      <c r="F26" s="30"/>
      <c r="G26" s="30"/>
      <c r="H26" s="30"/>
      <c r="I26" s="3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</row>
    <row r="27" spans="1:1671" ht="12.75" customHeigh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</row>
    <row r="28" spans="1:1671" ht="12.75" customHeight="1" x14ac:dyDescent="0.25">
      <c r="A28" s="30" t="s">
        <v>23</v>
      </c>
      <c r="B28" s="30"/>
      <c r="C28" s="30"/>
      <c r="D28" s="30"/>
      <c r="E28" s="30"/>
      <c r="F28" s="30"/>
      <c r="G28" s="30"/>
      <c r="H28" s="30"/>
      <c r="I28" s="3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</row>
    <row r="29" spans="1:1671" ht="12.7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</row>
    <row r="30" spans="1:1671" ht="9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</row>
    <row r="32" spans="1:1671" ht="15.75" customHeight="1" thickBot="1" x14ac:dyDescent="0.3">
      <c r="B32" s="21"/>
      <c r="C32" s="25"/>
      <c r="D32" s="22"/>
      <c r="E32" s="21"/>
      <c r="F32" s="25"/>
      <c r="G32" s="22"/>
      <c r="H32" s="21"/>
      <c r="I32" s="19"/>
    </row>
    <row r="33" spans="1:9" ht="15.75" thickBot="1" x14ac:dyDescent="0.3">
      <c r="A33" s="8"/>
      <c r="B33" s="14"/>
      <c r="C33" s="25"/>
      <c r="D33" s="15"/>
      <c r="E33" s="14"/>
      <c r="F33" s="25"/>
      <c r="G33" s="15"/>
      <c r="H33" s="14"/>
      <c r="I33" s="19"/>
    </row>
    <row r="34" spans="1:9" ht="20.25" customHeight="1" thickBot="1" x14ac:dyDescent="0.3">
      <c r="B34" s="14"/>
      <c r="C34" s="25"/>
      <c r="D34" s="15"/>
      <c r="E34" s="14"/>
      <c r="F34" s="25"/>
      <c r="G34" s="15"/>
      <c r="H34" s="14"/>
      <c r="I34" s="19"/>
    </row>
    <row r="35" spans="1:9" ht="15.75" thickBot="1" x14ac:dyDescent="0.3">
      <c r="B35" s="14"/>
      <c r="C35" s="25"/>
      <c r="D35" s="15"/>
      <c r="E35" s="14"/>
      <c r="F35" s="25"/>
      <c r="G35" s="15"/>
      <c r="H35" s="14"/>
      <c r="I35" s="19"/>
    </row>
    <row r="36" spans="1:9" ht="32.25" customHeight="1" thickBot="1" x14ac:dyDescent="0.3">
      <c r="B36" s="14"/>
      <c r="C36" s="25"/>
      <c r="D36" s="16"/>
      <c r="E36" s="14"/>
      <c r="F36" s="25"/>
      <c r="G36" s="16"/>
      <c r="H36" s="14"/>
      <c r="I36" s="19"/>
    </row>
    <row r="37" spans="1:9" ht="15.75" thickBot="1" x14ac:dyDescent="0.3">
      <c r="B37" s="14"/>
      <c r="C37" s="25"/>
      <c r="D37" s="16"/>
      <c r="E37" s="14"/>
      <c r="F37" s="25"/>
      <c r="G37" s="16"/>
      <c r="H37" s="14"/>
      <c r="I37" s="19"/>
    </row>
    <row r="38" spans="1:9" ht="15.75" thickBot="1" x14ac:dyDescent="0.3">
      <c r="B38" s="14"/>
      <c r="C38" s="25"/>
      <c r="D38" s="15"/>
      <c r="E38" s="14"/>
      <c r="F38" s="25"/>
      <c r="G38" s="15"/>
      <c r="H38" s="14"/>
      <c r="I38" s="19"/>
    </row>
    <row r="39" spans="1:9" ht="15.75" thickBot="1" x14ac:dyDescent="0.3">
      <c r="B39" s="14"/>
      <c r="C39" s="25"/>
      <c r="D39" s="16"/>
      <c r="E39" s="14"/>
      <c r="F39" s="25"/>
      <c r="G39" s="16"/>
      <c r="H39" s="14"/>
      <c r="I39" s="19"/>
    </row>
    <row r="40" spans="1:9" ht="15.75" thickBot="1" x14ac:dyDescent="0.3">
      <c r="B40" s="14"/>
      <c r="C40" s="25"/>
      <c r="D40" s="15"/>
      <c r="E40" s="14"/>
      <c r="F40" s="25"/>
      <c r="G40" s="15"/>
      <c r="H40" s="14"/>
      <c r="I40" s="19"/>
    </row>
    <row r="41" spans="1:9" ht="15.75" thickBot="1" x14ac:dyDescent="0.3">
      <c r="B41" s="14"/>
      <c r="C41" s="25"/>
      <c r="D41" s="15"/>
      <c r="E41" s="13"/>
      <c r="F41" s="13"/>
      <c r="G41" s="15"/>
      <c r="H41" s="14"/>
      <c r="I41" s="19"/>
    </row>
    <row r="42" spans="1:9" ht="15.75" customHeight="1" thickBot="1" x14ac:dyDescent="0.3">
      <c r="B42" s="14"/>
      <c r="C42" s="25"/>
      <c r="D42" s="15"/>
      <c r="E42" s="13"/>
      <c r="F42" s="13"/>
      <c r="G42" s="15"/>
      <c r="H42" s="14"/>
      <c r="I42" s="19"/>
    </row>
    <row r="43" spans="1:9" ht="15.75" thickBot="1" x14ac:dyDescent="0.3">
      <c r="B43" s="14"/>
      <c r="C43" s="25"/>
      <c r="D43" s="14"/>
      <c r="E43" s="14"/>
      <c r="F43" s="25"/>
      <c r="G43" s="14"/>
      <c r="H43" s="13"/>
      <c r="I43" s="13"/>
    </row>
    <row r="44" spans="1:9" ht="15.75" customHeight="1" thickBot="1" x14ac:dyDescent="0.3">
      <c r="B44" s="14"/>
      <c r="C44" s="25"/>
      <c r="D44" s="15"/>
      <c r="E44" s="14"/>
      <c r="F44" s="25"/>
      <c r="G44" s="14"/>
      <c r="H44" s="14"/>
      <c r="I44" s="19"/>
    </row>
    <row r="45" spans="1:9" ht="15.75" thickBot="1" x14ac:dyDescent="0.3">
      <c r="B45" s="14"/>
      <c r="C45" s="25"/>
      <c r="D45" s="14"/>
      <c r="E45" s="14"/>
      <c r="F45" s="25"/>
      <c r="G45" s="14"/>
      <c r="H45" s="13"/>
      <c r="I45" s="13"/>
    </row>
    <row r="46" spans="1:9" x14ac:dyDescent="0.25">
      <c r="B46" s="13"/>
      <c r="C46" s="13"/>
      <c r="D46" s="13"/>
      <c r="E46" s="13"/>
      <c r="F46" s="13"/>
      <c r="G46" s="13"/>
      <c r="H46" s="13"/>
      <c r="I46" s="13"/>
    </row>
    <row r="47" spans="1:9" ht="15.75" thickBot="1" x14ac:dyDescent="0.3">
      <c r="B47" s="14"/>
      <c r="C47" s="25"/>
      <c r="D47" s="14"/>
      <c r="E47" s="14"/>
      <c r="F47" s="25"/>
      <c r="G47" s="18"/>
      <c r="H47" s="14"/>
      <c r="I47" s="19"/>
    </row>
    <row r="48" spans="1:9" ht="15.75" thickBot="1" x14ac:dyDescent="0.3">
      <c r="B48" s="14"/>
      <c r="C48" s="25"/>
      <c r="D48" s="15"/>
      <c r="E48" s="14"/>
      <c r="F48" s="25"/>
      <c r="G48" s="15"/>
      <c r="H48" s="14"/>
      <c r="I48" s="19"/>
    </row>
    <row r="49" spans="1:9" ht="15.75" thickBot="1" x14ac:dyDescent="0.3">
      <c r="B49" s="17"/>
      <c r="C49" s="25"/>
      <c r="D49" s="18"/>
      <c r="E49" s="17"/>
      <c r="F49" s="25"/>
      <c r="G49" s="18"/>
      <c r="H49" s="17"/>
      <c r="I49" s="19"/>
    </row>
    <row r="53" spans="1:9" x14ac:dyDescent="0.25">
      <c r="A53" s="12"/>
    </row>
  </sheetData>
  <mergeCells count="8">
    <mergeCell ref="B4:C4"/>
    <mergeCell ref="E4:F4"/>
    <mergeCell ref="H4:I4"/>
    <mergeCell ref="A28:I29"/>
    <mergeCell ref="A1:I2"/>
    <mergeCell ref="A25:I25"/>
    <mergeCell ref="A26:I26"/>
    <mergeCell ref="A27:I27"/>
  </mergeCells>
  <pageMargins left="0.70866141732283472" right="0.31496062992125984" top="0.74803149606299213" bottom="0.74803149606299213" header="0.31496062992125984" footer="0.31496062992125984"/>
  <pageSetup paperSize="9" scale="96" orientation="portrait" r:id="rId1"/>
  <ignoredErrors>
    <ignoredError sqref="B7:I12 B20:I20 B22:I22 B21:D21 G21:I21 B14:I17 B13:D13 G13:I13 B23:D23 G23:I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3.6.5</vt:lpstr>
      <vt:lpstr>'3.6.5'!Área_de_impresión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María Eugenia Torres</cp:lastModifiedBy>
  <cp:lastPrinted>2018-10-18T16:55:38Z</cp:lastPrinted>
  <dcterms:created xsi:type="dcterms:W3CDTF">2016-08-23T21:24:31Z</dcterms:created>
  <dcterms:modified xsi:type="dcterms:W3CDTF">2023-10-23T19:13:24Z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4880fe49-1f0b-47e8-a15a-e161f28c2d0a</vt:lpwstr>
  </property>
</Properties>
</file>