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8" windowWidth="20640" windowHeight="10032"/>
  </bookViews>
  <sheets>
    <sheet name="3.4.1_2022" sheetId="1" r:id="rId1"/>
    <sheet name="3.4.1_2021" sheetId="2" r:id="rId2"/>
    <sheet name="3.4.1_2020" sheetId="3" r:id="rId3"/>
    <sheet name="3.4.1_2019" sheetId="4" r:id="rId4"/>
    <sheet name="3.4.1_2018" sheetId="5" r:id="rId5"/>
    <sheet name="3.4.1_2017" sheetId="6" r:id="rId6"/>
    <sheet name="3.4.1_2016" sheetId="7" r:id="rId7"/>
  </sheets>
  <definedNames>
    <definedName name="_xlnm.Print_Area" localSheetId="0">'3.4.1_2022'!$A$1:$T$26</definedName>
  </definedNames>
  <calcPr calcId="145621"/>
</workbook>
</file>

<file path=xl/calcChain.xml><?xml version="1.0" encoding="utf-8"?>
<calcChain xmlns="http://schemas.openxmlformats.org/spreadsheetml/2006/main">
  <c r="T8" i="6" l="1"/>
  <c r="S8" i="6"/>
  <c r="R8" i="6"/>
  <c r="P8" i="6"/>
  <c r="O8" i="6"/>
  <c r="N8" i="6"/>
  <c r="L8" i="6"/>
  <c r="K8" i="6"/>
  <c r="J8" i="6"/>
  <c r="H8" i="6"/>
  <c r="G8" i="6"/>
  <c r="F8" i="6"/>
  <c r="D8" i="6"/>
  <c r="C8" i="6"/>
  <c r="B8" i="6"/>
  <c r="T8" i="5"/>
  <c r="S8" i="5"/>
  <c r="R8" i="5"/>
  <c r="P8" i="5"/>
  <c r="O8" i="5"/>
  <c r="N8" i="5"/>
  <c r="L8" i="5"/>
  <c r="K8" i="5"/>
  <c r="J8" i="5"/>
  <c r="H8" i="5"/>
  <c r="G8" i="5"/>
  <c r="F8" i="5"/>
  <c r="D8" i="5"/>
  <c r="C8" i="5"/>
  <c r="B8" i="5"/>
  <c r="T8" i="4"/>
  <c r="S8" i="4"/>
  <c r="R8" i="4"/>
  <c r="P8" i="4"/>
  <c r="O8" i="4"/>
  <c r="N8" i="4"/>
  <c r="L8" i="4"/>
  <c r="K8" i="4"/>
  <c r="J8" i="4"/>
  <c r="H8" i="4"/>
  <c r="G8" i="4"/>
  <c r="F8" i="4"/>
  <c r="D8" i="4"/>
  <c r="C8" i="4"/>
  <c r="B8" i="4"/>
  <c r="T8" i="3"/>
  <c r="S8" i="3"/>
  <c r="R8" i="3"/>
  <c r="P8" i="3"/>
  <c r="O8" i="3"/>
  <c r="N8" i="3"/>
  <c r="L8" i="3"/>
  <c r="K8" i="3"/>
  <c r="J8" i="3"/>
  <c r="H8" i="3"/>
  <c r="G8" i="3"/>
  <c r="F8" i="3"/>
  <c r="D8" i="3"/>
  <c r="C8" i="3"/>
  <c r="B8" i="3"/>
  <c r="B6" i="1" l="1"/>
  <c r="C6" i="1"/>
  <c r="D6" i="1"/>
  <c r="F6" i="1"/>
  <c r="G6" i="1"/>
  <c r="H6" i="1"/>
  <c r="J6" i="1"/>
  <c r="K6" i="1"/>
  <c r="L6" i="1"/>
  <c r="N6" i="1"/>
  <c r="O6" i="1"/>
  <c r="P6" i="1"/>
  <c r="R6" i="1"/>
  <c r="S6" i="1"/>
  <c r="T6" i="1"/>
</calcChain>
</file>

<file path=xl/sharedStrings.xml><?xml version="1.0" encoding="utf-8"?>
<sst xmlns="http://schemas.openxmlformats.org/spreadsheetml/2006/main" count="345" uniqueCount="42">
  <si>
    <t>Condición de Actividad </t>
  </si>
  <si>
    <t>Total país</t>
  </si>
  <si>
    <t>Montevideo</t>
  </si>
  <si>
    <t>Total interior</t>
  </si>
  <si>
    <t>Localidades de 5000 o más</t>
  </si>
  <si>
    <t>Localidades menos 5000 o  rural</t>
  </si>
  <si>
    <t>Total</t>
  </si>
  <si>
    <t>Hombres</t>
  </si>
  <si>
    <t>Mujeres</t>
  </si>
  <si>
    <t>Activos</t>
  </si>
  <si>
    <t xml:space="preserve">  Ocupados</t>
  </si>
  <si>
    <t xml:space="preserve">  Desocupados</t>
  </si>
  <si>
    <t>Inactivos</t>
  </si>
  <si>
    <t xml:space="preserve">  Quehaceres del hogar</t>
  </si>
  <si>
    <t xml:space="preserve">  Estudiante</t>
  </si>
  <si>
    <t xml:space="preserve">  Rentista</t>
  </si>
  <si>
    <t xml:space="preserve">  Jubilado</t>
  </si>
  <si>
    <t xml:space="preserve">  Pensionista</t>
  </si>
  <si>
    <t xml:space="preserve">  Otro</t>
  </si>
  <si>
    <t>Menores de 14 años</t>
  </si>
  <si>
    <t>Nota: La adición de subtotales puede no reproducir exactamente el total debido a los procesos computacionales de redondeo.</t>
  </si>
  <si>
    <r>
      <t xml:space="preserve">    Desocupado busca 1.</t>
    </r>
    <r>
      <rPr>
        <b/>
        <vertAlign val="superscript"/>
        <sz val="9"/>
        <color theme="1"/>
        <rFont val="Arial"/>
        <family val="2"/>
      </rPr>
      <t>a</t>
    </r>
    <r>
      <rPr>
        <b/>
        <sz val="9"/>
        <color theme="1"/>
        <rFont val="Arial"/>
        <family val="2"/>
      </rPr>
      <t xml:space="preserve"> vez</t>
    </r>
  </si>
  <si>
    <t xml:space="preserve">    Desocupado propiamente dicho</t>
  </si>
  <si>
    <t xml:space="preserve">    Desocupado en seguro de paro</t>
  </si>
  <si>
    <t>Fuente: Instituto Nacional de Estadística (INE) -  Encuesta Continua de Hogares (ECH).</t>
  </si>
  <si>
    <t>3.4.1 - Distribución  porcentual de la población, por área y sexo, según condición de actividad (porcentaje sobre el total) - 2022</t>
  </si>
  <si>
    <t>-</t>
  </si>
  <si>
    <t>3.4.1 - Distribución  porcentual de la población, por área y sexo, según condición de actividad (porcentaje sobre el total) - 2021</t>
  </si>
  <si>
    <t>3.4.1 - Distribución  porcentual de la población, por área y sexo, según condición de actividad (porcentaje sobre el total) - 2020</t>
  </si>
  <si>
    <t>Total País</t>
  </si>
  <si>
    <t>Localidades de menos de 5000 o  rural</t>
  </si>
  <si>
    <t xml:space="preserve">    Desocupado busca primera vez</t>
  </si>
  <si>
    <t>3.4.1 - Distribución  porcentual de la población, por área y sexo, según condición de actividad (porcentaje sobre el total) - 2019</t>
  </si>
  <si>
    <t>Fuente: Instituto Nacional de Estadística (INE) - Encuesta Continua de Hogares (ECH).</t>
  </si>
  <si>
    <t>3.4.1 - Distribución  porcentual de la población, por área y sexo, según condición de actividad (porcentaje sobre el total) - 2018</t>
  </si>
  <si>
    <t>3.4.1 - Distribución  porcentual de la población, por área y sexo, según condición de actividad (porcentaje sobre el total) - 2017</t>
  </si>
  <si>
    <t>3.4.1 - Distribución  porcentual de la población, por área y sexo, según condición de actividad (porcentaje sobre el total) - 2016</t>
  </si>
  <si>
    <r>
      <t xml:space="preserve">     Desocupado busca 1.</t>
    </r>
    <r>
      <rPr>
        <b/>
        <vertAlign val="superscript"/>
        <sz val="9"/>
        <color theme="1"/>
        <rFont val="Arial"/>
        <family val="2"/>
      </rPr>
      <t>a</t>
    </r>
    <r>
      <rPr>
        <b/>
        <sz val="9"/>
        <color theme="1"/>
        <rFont val="Arial"/>
        <family val="2"/>
      </rPr>
      <t xml:space="preserve"> vez</t>
    </r>
  </si>
  <si>
    <t xml:space="preserve">     Desocupado propiamente dicho</t>
  </si>
  <si>
    <t xml:space="preserve">     Desocupado en seguro de paro</t>
  </si>
  <si>
    <t>Fuente: Instituto Nacional de Estadística (INE) -  Encuesta Continua de Hogares 2016</t>
  </si>
  <si>
    <t>Nota: La adición de subtotales puede no reproducir exactamente el total debido a los procesos computacionales de redondeo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</si>
</sst>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0.0"/>
    <numFmt numFmtId="166" formatCode="0_);\(0\)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vertAlign val="superscript"/>
      <sz val="9"/>
      <color theme="1"/>
      <name val="Arial"/>
      <family val="2"/>
    </font>
    <font>
      <b/>
      <sz val="12"/>
      <color theme="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06B91"/>
        <bgColor indexed="64"/>
      </patternFill>
    </fill>
    <fill>
      <patternFill patternType="solid">
        <fgColor theme="0"/>
        <bgColor indexed="22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32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right" vertical="center"/>
    </xf>
    <xf numFmtId="0" fontId="4" fillId="2" borderId="0" xfId="0" applyFont="1" applyFill="1" applyBorder="1"/>
    <xf numFmtId="165" fontId="1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166" fontId="6" fillId="3" borderId="0" xfId="0" applyNumberFormat="1" applyFont="1" applyFill="1" applyBorder="1" applyAlignment="1" applyProtection="1">
      <alignment horizontal="left"/>
    </xf>
    <xf numFmtId="165" fontId="2" fillId="2" borderId="0" xfId="0" applyNumberFormat="1" applyFont="1" applyFill="1" applyBorder="1"/>
    <xf numFmtId="0" fontId="3" fillId="2" borderId="0" xfId="0" applyFont="1" applyFill="1" applyBorder="1" applyAlignment="1">
      <alignment vertical="center"/>
    </xf>
    <xf numFmtId="165" fontId="3" fillId="2" borderId="0" xfId="0" applyNumberFormat="1" applyFont="1" applyFill="1"/>
    <xf numFmtId="0" fontId="3" fillId="2" borderId="0" xfId="0" applyFont="1" applyFill="1" applyBorder="1"/>
    <xf numFmtId="165" fontId="3" fillId="2" borderId="0" xfId="0" applyNumberFormat="1" applyFont="1" applyFill="1" applyBorder="1" applyAlignment="1">
      <alignment horizontal="right" vertical="center"/>
    </xf>
    <xf numFmtId="0" fontId="1" fillId="2" borderId="0" xfId="0" applyFont="1" applyFill="1" applyBorder="1"/>
    <xf numFmtId="0" fontId="1" fillId="2" borderId="0" xfId="0" applyFont="1" applyFill="1"/>
    <xf numFmtId="165" fontId="7" fillId="2" borderId="0" xfId="0" applyNumberFormat="1" applyFont="1" applyFill="1" applyBorder="1" applyAlignment="1">
      <alignment horizontal="right" vertical="center"/>
    </xf>
    <xf numFmtId="165" fontId="7" fillId="2" borderId="0" xfId="0" applyNumberFormat="1" applyFont="1" applyFill="1"/>
    <xf numFmtId="0" fontId="7" fillId="2" borderId="0" xfId="0" applyFont="1" applyFill="1" applyBorder="1"/>
    <xf numFmtId="165" fontId="7" fillId="2" borderId="0" xfId="0" applyNumberFormat="1" applyFont="1" applyFill="1" applyBorder="1"/>
    <xf numFmtId="0" fontId="7" fillId="2" borderId="0" xfId="0" applyFont="1" applyFill="1"/>
    <xf numFmtId="3" fontId="7" fillId="2" borderId="0" xfId="1" applyNumberFormat="1" applyFont="1" applyFill="1" applyAlignment="1">
      <alignment horizontal="right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justify" vertical="center"/>
    </xf>
    <xf numFmtId="0" fontId="3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66" fontId="6" fillId="2" borderId="0" xfId="0" applyNumberFormat="1" applyFont="1" applyFill="1" applyBorder="1" applyAlignment="1" applyProtection="1">
      <alignment horizontal="left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65" fontId="3" fillId="0" borderId="0" xfId="0" applyNumberFormat="1" applyFont="1"/>
    <xf numFmtId="165" fontId="1" fillId="2" borderId="0" xfId="0" applyNumberFormat="1" applyFont="1" applyFill="1" applyBorder="1"/>
    <xf numFmtId="0" fontId="9" fillId="4" borderId="0" xfId="0" applyFont="1" applyFill="1" applyBorder="1" applyAlignment="1" applyProtection="1"/>
    <xf numFmtId="165" fontId="1" fillId="0" borderId="0" xfId="0" applyNumberFormat="1" applyFont="1"/>
    <xf numFmtId="0" fontId="1" fillId="2" borderId="0" xfId="0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tabSelected="1" zoomScaleNormal="100" workbookViewId="0"/>
  </sheetViews>
  <sheetFormatPr baseColWidth="10" defaultColWidth="11.44140625" defaultRowHeight="12" x14ac:dyDescent="0.25"/>
  <cols>
    <col min="1" max="1" width="28.6640625" style="1" customWidth="1"/>
    <col min="2" max="2" width="7.109375" style="1" customWidth="1"/>
    <col min="3" max="4" width="8.5546875" style="1" customWidth="1"/>
    <col min="5" max="5" width="1.6640625" style="1" customWidth="1"/>
    <col min="6" max="6" width="7.5546875" style="1" customWidth="1"/>
    <col min="7" max="8" width="8.6640625" style="1" customWidth="1"/>
    <col min="9" max="9" width="1.5546875" style="1" customWidth="1"/>
    <col min="10" max="10" width="7.6640625" style="1" customWidth="1"/>
    <col min="11" max="12" width="9.5546875" style="1" customWidth="1"/>
    <col min="13" max="13" width="1.6640625" style="1" customWidth="1"/>
    <col min="14" max="14" width="7.5546875" style="1" customWidth="1"/>
    <col min="15" max="16" width="8.6640625" style="1" customWidth="1"/>
    <col min="17" max="17" width="1.6640625" style="1" customWidth="1"/>
    <col min="18" max="18" width="8.88671875" style="1" customWidth="1"/>
    <col min="19" max="20" width="9.88671875" style="1" customWidth="1"/>
    <col min="21" max="16384" width="11.44140625" style="1"/>
  </cols>
  <sheetData>
    <row r="1" spans="1:21" s="3" customFormat="1" ht="15" customHeight="1" x14ac:dyDescent="0.3">
      <c r="A1" s="6" t="s">
        <v>25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1" s="3" customFormat="1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1" ht="12.75" customHeight="1" x14ac:dyDescent="0.25">
      <c r="A3" s="22" t="s">
        <v>0</v>
      </c>
      <c r="B3" s="23" t="s">
        <v>1</v>
      </c>
      <c r="C3" s="23"/>
      <c r="D3" s="23"/>
      <c r="E3" s="5"/>
      <c r="F3" s="23" t="s">
        <v>2</v>
      </c>
      <c r="G3" s="23"/>
      <c r="H3" s="23"/>
      <c r="I3" s="5"/>
      <c r="J3" s="23" t="s">
        <v>3</v>
      </c>
      <c r="K3" s="23"/>
      <c r="L3" s="23"/>
      <c r="M3" s="5"/>
      <c r="N3" s="23" t="s">
        <v>4</v>
      </c>
      <c r="O3" s="23"/>
      <c r="P3" s="23"/>
      <c r="Q3" s="5"/>
      <c r="R3" s="23" t="s">
        <v>5</v>
      </c>
      <c r="S3" s="23"/>
      <c r="T3" s="23"/>
    </row>
    <row r="4" spans="1:21" x14ac:dyDescent="0.25">
      <c r="A4" s="22"/>
      <c r="B4" s="2" t="s">
        <v>6</v>
      </c>
      <c r="C4" s="2" t="s">
        <v>7</v>
      </c>
      <c r="D4" s="2" t="s">
        <v>8</v>
      </c>
      <c r="E4" s="2"/>
      <c r="F4" s="2" t="s">
        <v>6</v>
      </c>
      <c r="G4" s="2" t="s">
        <v>7</v>
      </c>
      <c r="H4" s="2" t="s">
        <v>8</v>
      </c>
      <c r="I4" s="2"/>
      <c r="J4" s="2" t="s">
        <v>6</v>
      </c>
      <c r="K4" s="2" t="s">
        <v>7</v>
      </c>
      <c r="L4" s="2" t="s">
        <v>8</v>
      </c>
      <c r="M4" s="2"/>
      <c r="N4" s="2" t="s">
        <v>6</v>
      </c>
      <c r="O4" s="2" t="s">
        <v>7</v>
      </c>
      <c r="P4" s="2" t="s">
        <v>8</v>
      </c>
      <c r="Q4" s="2"/>
      <c r="R4" s="2" t="s">
        <v>6</v>
      </c>
      <c r="S4" s="2" t="s">
        <v>7</v>
      </c>
      <c r="T4" s="2" t="s">
        <v>8</v>
      </c>
    </row>
    <row r="5" spans="1:21" ht="9" customHeight="1" x14ac:dyDescent="0.2">
      <c r="A5" s="8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1" s="3" customFormat="1" x14ac:dyDescent="0.2">
      <c r="A6" s="8" t="s">
        <v>6</v>
      </c>
      <c r="B6" s="9">
        <f>SUM(B8,B15,B22)</f>
        <v>99.961256745236852</v>
      </c>
      <c r="C6" s="9">
        <f>SUM(C8,C15,C22)</f>
        <v>48.659811536761978</v>
      </c>
      <c r="D6" s="9">
        <f>SUM(D8,D15,D22)</f>
        <v>51.303103816241098</v>
      </c>
      <c r="E6" s="10"/>
      <c r="F6" s="11">
        <f>SUM(F8,F15,F22)</f>
        <v>38.375958683167866</v>
      </c>
      <c r="G6" s="11">
        <f>SUM(G8,G15,G22)</f>
        <v>18.125780221097735</v>
      </c>
      <c r="H6" s="11">
        <f>SUM(H8,H15,H22)</f>
        <v>20.214034350926294</v>
      </c>
      <c r="I6" s="4"/>
      <c r="J6" s="11">
        <f>SUM(J8,J15,J22)</f>
        <v>61.491214267690253</v>
      </c>
      <c r="K6" s="11">
        <f>SUM(K8,K15,K22,L15,L22)</f>
        <v>47.868063106292688</v>
      </c>
      <c r="L6" s="11">
        <f>SUM(L8,L15,L22)</f>
        <v>31.058578538630528</v>
      </c>
      <c r="M6" s="4"/>
      <c r="N6" s="11">
        <f>SUM(N8,N15,N22)</f>
        <v>45.862322313622826</v>
      </c>
      <c r="O6" s="11">
        <f>SUM(O8,O15,O22,N15,N23,N22)</f>
        <v>45.133887366757584</v>
      </c>
      <c r="P6" s="11">
        <f>SUM(P8,P15,P22)</f>
        <v>23.502798778610664</v>
      </c>
      <c r="Q6" s="4"/>
      <c r="R6" s="11">
        <f>SUM(R8,R15,R22)</f>
        <v>15.628891954067424</v>
      </c>
      <c r="S6" s="11">
        <f>SUM(S8,S15,S22)</f>
        <v>8.0780159571782928</v>
      </c>
      <c r="T6" s="11">
        <f>SUM(T8,T15,T22)</f>
        <v>7.5557797600198615</v>
      </c>
      <c r="U6" s="4"/>
    </row>
    <row r="7" spans="1:21" ht="9" customHeight="1" x14ac:dyDescent="0.2">
      <c r="A7" s="8"/>
      <c r="B7" s="10"/>
      <c r="C7" s="12"/>
      <c r="D7" s="12"/>
      <c r="E7" s="4"/>
      <c r="F7" s="12"/>
      <c r="G7" s="12"/>
      <c r="H7" s="12"/>
      <c r="I7" s="4"/>
      <c r="J7" s="12"/>
      <c r="K7" s="12"/>
      <c r="L7" s="12"/>
      <c r="M7" s="4"/>
      <c r="N7" s="12"/>
      <c r="O7" s="13"/>
      <c r="P7" s="13"/>
      <c r="Q7" s="4"/>
      <c r="R7" s="13"/>
      <c r="S7" s="13"/>
      <c r="T7" s="13"/>
    </row>
    <row r="8" spans="1:21" ht="12.75" customHeight="1" x14ac:dyDescent="0.25">
      <c r="A8" s="8" t="s">
        <v>9</v>
      </c>
      <c r="B8" s="14">
        <v>51.662853574540293</v>
      </c>
      <c r="C8" s="14">
        <v>27.984900137156899</v>
      </c>
      <c r="D8" s="14">
        <v>23.641338438918762</v>
      </c>
      <c r="E8" s="14"/>
      <c r="F8" s="14">
        <v>20.644454784353535</v>
      </c>
      <c r="G8" s="14">
        <v>10.636971783784167</v>
      </c>
      <c r="H8" s="14">
        <v>9.9713388894255317</v>
      </c>
      <c r="I8" s="14"/>
      <c r="J8" s="15">
        <v>30.972628850056271</v>
      </c>
      <c r="K8" s="15">
        <v>17.336714829254483</v>
      </c>
      <c r="L8" s="15">
        <v>13.667554683257439</v>
      </c>
      <c r="M8" s="14"/>
      <c r="N8" s="14">
        <v>23.127458240606547</v>
      </c>
      <c r="O8" s="14">
        <v>12.602924757211602</v>
      </c>
      <c r="P8" s="14">
        <v>10.564033242124086</v>
      </c>
      <c r="Q8" s="14"/>
      <c r="R8" s="14">
        <v>7.8451706094497249</v>
      </c>
      <c r="S8" s="14">
        <v>4.7337900720428792</v>
      </c>
      <c r="T8" s="14">
        <v>3.1035214411333527</v>
      </c>
    </row>
    <row r="9" spans="1:21" ht="12.75" customHeight="1" x14ac:dyDescent="0.25">
      <c r="A9" s="8" t="s">
        <v>10</v>
      </c>
      <c r="B9" s="15">
        <v>47.607181420578037</v>
      </c>
      <c r="C9" s="15">
        <v>26.051893506785248</v>
      </c>
      <c r="D9" s="15">
        <v>21.555287913792796</v>
      </c>
      <c r="E9" s="14"/>
      <c r="F9" s="15">
        <v>19.063799596207634</v>
      </c>
      <c r="G9" s="15">
        <v>9.8421785701658155</v>
      </c>
      <c r="H9" s="15">
        <v>9.2216210260418148</v>
      </c>
      <c r="I9" s="14"/>
      <c r="J9" s="15">
        <v>28.543381824370414</v>
      </c>
      <c r="K9" s="15">
        <v>16.209714936619431</v>
      </c>
      <c r="L9" s="15">
        <v>12.333666887750983</v>
      </c>
      <c r="M9" s="14"/>
      <c r="N9" s="15">
        <v>21.17848655733475</v>
      </c>
      <c r="O9" s="15">
        <v>11.676476602263593</v>
      </c>
      <c r="P9" s="15">
        <v>9.5020099550711574</v>
      </c>
      <c r="Q9" s="14"/>
      <c r="R9" s="15">
        <v>7.3648952670356644</v>
      </c>
      <c r="S9" s="15">
        <v>4.533238334355838</v>
      </c>
      <c r="T9" s="15">
        <v>2.8316569326798255</v>
      </c>
    </row>
    <row r="10" spans="1:21" ht="12.75" customHeight="1" x14ac:dyDescent="0.25">
      <c r="A10" s="8" t="s">
        <v>11</v>
      </c>
      <c r="B10" s="14">
        <v>4.0556721539622549</v>
      </c>
      <c r="C10" s="14">
        <v>1.93300663037165</v>
      </c>
      <c r="D10" s="14">
        <v>2.0860505251259647</v>
      </c>
      <c r="E10" s="14"/>
      <c r="F10" s="17">
        <v>1.580655188145901</v>
      </c>
      <c r="G10" s="14">
        <v>0.79479321361835242</v>
      </c>
      <c r="H10" s="14">
        <v>0.74971786338371738</v>
      </c>
      <c r="I10" s="14"/>
      <c r="J10" s="15">
        <v>2.4292470256858576</v>
      </c>
      <c r="K10" s="15">
        <v>1.12699989263505</v>
      </c>
      <c r="L10" s="15">
        <v>1.3338877955064563</v>
      </c>
      <c r="M10" s="14"/>
      <c r="N10" s="14">
        <v>1.9489716832717969</v>
      </c>
      <c r="O10" s="14">
        <v>0.92644815494800903</v>
      </c>
      <c r="P10" s="14">
        <v>1.0620232870529294</v>
      </c>
      <c r="Q10" s="14"/>
      <c r="R10" s="14">
        <v>0.4802753424140605</v>
      </c>
      <c r="S10" s="14">
        <v>0.20055173768704096</v>
      </c>
      <c r="T10" s="14">
        <v>0.271864508453527</v>
      </c>
    </row>
    <row r="11" spans="1:21" ht="12.75" customHeight="1" x14ac:dyDescent="0.2">
      <c r="A11" s="8" t="s">
        <v>21</v>
      </c>
      <c r="B11" s="15">
        <v>0.82073272912403794</v>
      </c>
      <c r="C11" s="15">
        <v>0.41289988043647147</v>
      </c>
      <c r="D11" s="15">
        <v>0.37121785022292642</v>
      </c>
      <c r="E11" s="14"/>
      <c r="F11" s="15">
        <v>0.32375870224260667</v>
      </c>
      <c r="G11" s="15">
        <v>0.17158341051993486</v>
      </c>
      <c r="H11" s="15">
        <v>0.1521752917226718</v>
      </c>
      <c r="I11" s="14"/>
      <c r="J11" s="15">
        <v>0.45120408675093521</v>
      </c>
      <c r="K11" s="15">
        <v>0.24131646991653663</v>
      </c>
      <c r="L11" s="15">
        <v>0.25565755696489456</v>
      </c>
      <c r="M11" s="14"/>
      <c r="N11" s="15">
        <v>0.35052328194762294</v>
      </c>
      <c r="O11" s="15">
        <v>0.19329553135507641</v>
      </c>
      <c r="P11" s="15">
        <v>0.20299769072304252</v>
      </c>
      <c r="Q11" s="14"/>
      <c r="R11" s="15">
        <v>0.10068080480331225</v>
      </c>
      <c r="S11" s="19" t="s">
        <v>26</v>
      </c>
      <c r="T11" s="15">
        <v>5.2659866241852017E-2</v>
      </c>
    </row>
    <row r="12" spans="1:21" ht="12.75" customHeight="1" x14ac:dyDescent="0.25">
      <c r="A12" s="8" t="s">
        <v>22</v>
      </c>
      <c r="B12" s="15">
        <v>3.0883133465752177</v>
      </c>
      <c r="C12" s="15">
        <v>1.4348479969949475</v>
      </c>
      <c r="D12" s="15">
        <v>1.65346534958027</v>
      </c>
      <c r="E12" s="14"/>
      <c r="F12" s="15">
        <v>1.1756523684768618</v>
      </c>
      <c r="G12" s="15">
        <v>0.57810979681581631</v>
      </c>
      <c r="H12" s="15">
        <v>0.59754257166104552</v>
      </c>
      <c r="I12" s="14"/>
      <c r="J12" s="15">
        <v>1.9126609780983554</v>
      </c>
      <c r="K12" s="15">
        <v>0.85673820017913127</v>
      </c>
      <c r="L12" s="15">
        <v>1.0559227779192244</v>
      </c>
      <c r="M12" s="14"/>
      <c r="N12" s="15">
        <v>1.5439930544933909</v>
      </c>
      <c r="O12" s="15">
        <v>0.70420740105355051</v>
      </c>
      <c r="P12" s="15">
        <v>0.83978565343984035</v>
      </c>
      <c r="Q12" s="14"/>
      <c r="R12" s="15">
        <v>0.36866792360496464</v>
      </c>
      <c r="S12" s="15">
        <v>0.15253079912558073</v>
      </c>
      <c r="T12" s="15">
        <v>0.21613712447938396</v>
      </c>
    </row>
    <row r="13" spans="1:21" ht="12.75" customHeight="1" x14ac:dyDescent="0.2">
      <c r="A13" s="8" t="s">
        <v>23</v>
      </c>
      <c r="B13" s="15">
        <v>0.1466260782629992</v>
      </c>
      <c r="C13" s="15">
        <v>8.5258752940231067E-2</v>
      </c>
      <c r="D13" s="15">
        <v>6.1367325322768118E-2</v>
      </c>
      <c r="E13" s="14"/>
      <c r="F13" s="15">
        <v>8.1244117426432436E-2</v>
      </c>
      <c r="G13" s="19" t="s">
        <v>26</v>
      </c>
      <c r="H13" s="19" t="s">
        <v>26</v>
      </c>
      <c r="I13" s="14"/>
      <c r="J13" s="15">
        <v>6.5381960836566763E-2</v>
      </c>
      <c r="K13" s="19" t="s">
        <v>26</v>
      </c>
      <c r="L13" s="19" t="s">
        <v>26</v>
      </c>
      <c r="M13" s="14"/>
      <c r="N13" s="15">
        <v>5.4455346830783145E-2</v>
      </c>
      <c r="O13" s="19" t="s">
        <v>26</v>
      </c>
      <c r="P13" s="19" t="s">
        <v>26</v>
      </c>
      <c r="Q13" s="14"/>
      <c r="R13" s="19" t="s">
        <v>26</v>
      </c>
      <c r="S13" s="19" t="s">
        <v>26</v>
      </c>
      <c r="T13" s="19" t="s">
        <v>26</v>
      </c>
    </row>
    <row r="14" spans="1:21" ht="9" customHeight="1" x14ac:dyDescent="0.25">
      <c r="A14" s="8"/>
      <c r="B14" s="14"/>
      <c r="C14" s="14"/>
      <c r="D14" s="14"/>
      <c r="E14" s="14"/>
      <c r="F14" s="14"/>
      <c r="G14" s="14"/>
      <c r="H14" s="14"/>
      <c r="I14" s="14"/>
      <c r="J14" s="15"/>
      <c r="K14" s="15"/>
      <c r="L14" s="15"/>
      <c r="M14" s="14"/>
      <c r="N14" s="14"/>
      <c r="O14" s="14"/>
      <c r="P14" s="14"/>
      <c r="Q14" s="14"/>
      <c r="R14" s="14"/>
      <c r="S14" s="14"/>
      <c r="T14" s="14"/>
    </row>
    <row r="15" spans="1:21" ht="12.75" customHeight="1" x14ac:dyDescent="0.25">
      <c r="A15" s="8" t="s">
        <v>12</v>
      </c>
      <c r="B15" s="14">
        <v>31.498403170696562</v>
      </c>
      <c r="C15" s="15">
        <v>11.91361356162342</v>
      </c>
      <c r="D15" s="15">
        <v>19.584789609073137</v>
      </c>
      <c r="E15" s="14"/>
      <c r="F15" s="14">
        <v>11.974432955988839</v>
      </c>
      <c r="G15" s="14">
        <v>4.5054883105315042</v>
      </c>
      <c r="H15" s="14">
        <v>7.4689446454573352</v>
      </c>
      <c r="I15" s="14"/>
      <c r="J15" s="15">
        <v>19.437382754228619</v>
      </c>
      <c r="K15" s="15">
        <v>7.3623467104655251</v>
      </c>
      <c r="L15" s="15">
        <v>12.08779890316732</v>
      </c>
      <c r="M15" s="14"/>
      <c r="N15" s="14">
        <v>14.476564540905036</v>
      </c>
      <c r="O15" s="14">
        <v>5.5009222161443629</v>
      </c>
      <c r="P15" s="14">
        <v>8.975642324760674</v>
      </c>
      <c r="Q15" s="14"/>
      <c r="R15" s="14">
        <v>4.9608182133235834</v>
      </c>
      <c r="S15" s="14">
        <v>1.861424494321162</v>
      </c>
      <c r="T15" s="14">
        <v>3.1121565784066454</v>
      </c>
    </row>
    <row r="16" spans="1:21" ht="12.75" customHeight="1" x14ac:dyDescent="0.25">
      <c r="A16" s="8" t="s">
        <v>13</v>
      </c>
      <c r="B16" s="15">
        <v>5.697533247388189</v>
      </c>
      <c r="C16" s="15">
        <v>0.63588888384233722</v>
      </c>
      <c r="D16" s="15">
        <v>5.0616443635458515</v>
      </c>
      <c r="E16" s="14"/>
      <c r="F16" s="15">
        <v>1.764603938744429</v>
      </c>
      <c r="G16" s="15">
        <v>0.24001108881826574</v>
      </c>
      <c r="H16" s="15">
        <v>1.5245928499261632</v>
      </c>
      <c r="I16" s="14"/>
      <c r="J16" s="15">
        <v>3.93292930864376</v>
      </c>
      <c r="K16" s="15">
        <v>0.39587779502407144</v>
      </c>
      <c r="L16" s="15">
        <v>3.5370515136196881</v>
      </c>
      <c r="M16" s="14"/>
      <c r="N16" s="15">
        <v>2.7162252245992931</v>
      </c>
      <c r="O16" s="15">
        <v>0.30755867056495911</v>
      </c>
      <c r="P16" s="15">
        <v>2.4086665540343342</v>
      </c>
      <c r="Q16" s="14"/>
      <c r="R16" s="15">
        <v>1.2167040840444667</v>
      </c>
      <c r="S16" s="15">
        <v>8.8319124459112316E-2</v>
      </c>
      <c r="T16" s="15">
        <v>1.1283849595853541</v>
      </c>
    </row>
    <row r="17" spans="1:20" ht="12.75" customHeight="1" x14ac:dyDescent="0.25">
      <c r="A17" s="8" t="s">
        <v>14</v>
      </c>
      <c r="B17" s="15">
        <v>8.4289440246010514</v>
      </c>
      <c r="C17" s="17">
        <v>3.9768964231412176</v>
      </c>
      <c r="D17" s="17">
        <v>4.4520476014598351</v>
      </c>
      <c r="E17" s="14"/>
      <c r="F17" s="15">
        <v>3.2918226682184182</v>
      </c>
      <c r="G17" s="15">
        <v>1.5399531936240614</v>
      </c>
      <c r="H17" s="15">
        <v>1.7518694745943566</v>
      </c>
      <c r="I17" s="14"/>
      <c r="J17" s="15">
        <v>5.1371213563826341</v>
      </c>
      <c r="K17" s="15">
        <v>2.4369432295171558</v>
      </c>
      <c r="L17" s="15">
        <v>2.7001781268654788</v>
      </c>
      <c r="M17" s="14"/>
      <c r="N17" s="15">
        <v>3.9346904878167308</v>
      </c>
      <c r="O17" s="15">
        <v>1.9007473961127825</v>
      </c>
      <c r="P17" s="15">
        <v>2.0339430917039487</v>
      </c>
      <c r="Q17" s="14"/>
      <c r="R17" s="15">
        <v>1.2024308685659035</v>
      </c>
      <c r="S17" s="15">
        <v>0.53619583340437327</v>
      </c>
      <c r="T17" s="15">
        <v>0.66623503516153015</v>
      </c>
    </row>
    <row r="18" spans="1:20" ht="12.75" customHeight="1" x14ac:dyDescent="0.2">
      <c r="A18" s="8" t="s">
        <v>15</v>
      </c>
      <c r="B18" s="15">
        <v>0.29914386689389438</v>
      </c>
      <c r="C18" s="15">
        <v>8.360250957743777E-2</v>
      </c>
      <c r="D18" s="15">
        <v>0.21554135731645663</v>
      </c>
      <c r="E18" s="14"/>
      <c r="F18" s="15">
        <v>0.1</v>
      </c>
      <c r="G18" s="19" t="s">
        <v>26</v>
      </c>
      <c r="H18" s="15">
        <v>0.1</v>
      </c>
      <c r="I18" s="14"/>
      <c r="J18" s="15">
        <v>0.12531926581901887</v>
      </c>
      <c r="K18" s="19" t="s">
        <v>26</v>
      </c>
      <c r="L18" s="15">
        <v>8.7495296867972916E-2</v>
      </c>
      <c r="M18" s="14"/>
      <c r="N18" s="15">
        <v>9.5259288221632196E-2</v>
      </c>
      <c r="O18" s="19" t="s">
        <v>26</v>
      </c>
      <c r="P18" s="15">
        <v>6.8543829472292636E-2</v>
      </c>
      <c r="Q18" s="14"/>
      <c r="R18" s="19" t="s">
        <v>26</v>
      </c>
      <c r="S18" s="19" t="s">
        <v>26</v>
      </c>
      <c r="T18" s="19" t="s">
        <v>26</v>
      </c>
    </row>
    <row r="19" spans="1:20" ht="12.75" customHeight="1" x14ac:dyDescent="0.25">
      <c r="A19" s="8" t="s">
        <v>16</v>
      </c>
      <c r="B19" s="15">
        <v>12.867143395936907</v>
      </c>
      <c r="C19" s="15">
        <v>5.8509579775114924</v>
      </c>
      <c r="D19" s="15">
        <v>7.0161854184254127</v>
      </c>
      <c r="E19" s="14"/>
      <c r="F19" s="15">
        <v>5.333179083413059</v>
      </c>
      <c r="G19" s="15">
        <v>2.2369392897064424</v>
      </c>
      <c r="H19" s="15">
        <v>3.0962397937066162</v>
      </c>
      <c r="I19" s="14"/>
      <c r="J19" s="15">
        <v>7.533964312523846</v>
      </c>
      <c r="K19" s="15">
        <v>3.6140186878050504</v>
      </c>
      <c r="L19" s="15">
        <v>3.919945624718796</v>
      </c>
      <c r="M19" s="14"/>
      <c r="N19" s="15">
        <v>5.6223410294080196</v>
      </c>
      <c r="O19" s="15">
        <v>2.6089462997258477</v>
      </c>
      <c r="P19" s="15">
        <v>3.0133947296821728</v>
      </c>
      <c r="Q19" s="14"/>
      <c r="R19" s="15">
        <v>1.9116232831158262</v>
      </c>
      <c r="S19" s="15">
        <v>1.0050723880792027</v>
      </c>
      <c r="T19" s="15">
        <v>0.90655089503662323</v>
      </c>
    </row>
    <row r="20" spans="1:20" ht="12.75" customHeight="1" x14ac:dyDescent="0.25">
      <c r="A20" s="8" t="s">
        <v>17</v>
      </c>
      <c r="B20" s="15">
        <v>3.1804153737104337</v>
      </c>
      <c r="C20" s="15">
        <v>0.71593095110118943</v>
      </c>
      <c r="D20" s="15">
        <v>2.4644844226092446</v>
      </c>
      <c r="E20" s="14"/>
      <c r="F20" s="15">
        <v>1.0811755918104582</v>
      </c>
      <c r="G20" s="15">
        <v>0.21924632164917765</v>
      </c>
      <c r="H20" s="15">
        <v>0.86192927016128051</v>
      </c>
      <c r="I20" s="14"/>
      <c r="J20" s="15">
        <v>2.0479034184998794</v>
      </c>
      <c r="K20" s="15">
        <v>0.49668462945201192</v>
      </c>
      <c r="L20" s="15">
        <v>1.6025551524479644</v>
      </c>
      <c r="M20" s="14"/>
      <c r="N20" s="15">
        <v>1.6479034184998793</v>
      </c>
      <c r="O20" s="15">
        <v>0.37606848820441652</v>
      </c>
      <c r="P20" s="15">
        <v>1.2718349302954628</v>
      </c>
      <c r="Q20" s="14"/>
      <c r="R20" s="15">
        <v>0.4</v>
      </c>
      <c r="S20" s="15">
        <v>0.1206161412475954</v>
      </c>
      <c r="T20" s="15">
        <v>0.33072022215250163</v>
      </c>
    </row>
    <row r="21" spans="1:20" ht="12.75" customHeight="1" x14ac:dyDescent="0.25">
      <c r="A21" s="8" t="s">
        <v>18</v>
      </c>
      <c r="B21" s="15">
        <v>1.0252232621660831</v>
      </c>
      <c r="C21" s="15">
        <v>0.65033681644974628</v>
      </c>
      <c r="D21" s="15">
        <v>0.37488644571633672</v>
      </c>
      <c r="E21" s="14"/>
      <c r="F21" s="15">
        <v>0.37390288158722718</v>
      </c>
      <c r="G21" s="15">
        <v>0.26933841673355702</v>
      </c>
      <c r="H21" s="15">
        <v>0.13431325706891803</v>
      </c>
      <c r="I21" s="14"/>
      <c r="J21" s="15">
        <v>0.66014509235948005</v>
      </c>
      <c r="K21" s="15">
        <v>0.38099839971618932</v>
      </c>
      <c r="L21" s="15">
        <v>0.24057318864741864</v>
      </c>
      <c r="M21" s="14"/>
      <c r="N21" s="15">
        <v>0.46014509235948003</v>
      </c>
      <c r="O21" s="15">
        <v>0.28088590278701725</v>
      </c>
      <c r="P21" s="15">
        <v>0.17925918957246276</v>
      </c>
      <c r="Q21" s="14"/>
      <c r="R21" s="15">
        <v>0.2</v>
      </c>
      <c r="S21" s="15">
        <v>0.10011249692917207</v>
      </c>
      <c r="T21" s="15">
        <v>6.1313999074955876E-2</v>
      </c>
    </row>
    <row r="22" spans="1:20" ht="12.75" customHeight="1" x14ac:dyDescent="0.25">
      <c r="A22" s="8" t="s">
        <v>19</v>
      </c>
      <c r="B22" s="15">
        <v>16.8</v>
      </c>
      <c r="C22" s="15">
        <v>8.7612978379816546</v>
      </c>
      <c r="D22" s="15">
        <v>8.0769757682491985</v>
      </c>
      <c r="E22" s="14"/>
      <c r="F22" s="17">
        <v>5.7570709428254929</v>
      </c>
      <c r="G22" s="15">
        <v>2.9833201267820626</v>
      </c>
      <c r="H22" s="15">
        <v>2.7737508160434294</v>
      </c>
      <c r="I22" s="14"/>
      <c r="J22" s="15">
        <v>11.081202663405362</v>
      </c>
      <c r="K22" s="15">
        <v>5.7779777111995925</v>
      </c>
      <c r="L22" s="15">
        <v>5.3032249522057686</v>
      </c>
      <c r="M22" s="16"/>
      <c r="N22" s="15">
        <v>8.2582995321112467</v>
      </c>
      <c r="O22" s="15">
        <v>4.295176320385341</v>
      </c>
      <c r="P22" s="15">
        <v>3.9631232117259052</v>
      </c>
      <c r="Q22" s="18"/>
      <c r="R22" s="15">
        <v>2.8229031312941149</v>
      </c>
      <c r="S22" s="15">
        <v>1.4828013908142517</v>
      </c>
      <c r="T22" s="15">
        <v>1.340101740479863</v>
      </c>
    </row>
    <row r="23" spans="1:20" ht="9" customHeight="1" x14ac:dyDescent="0.2">
      <c r="A23" s="8"/>
      <c r="B23" s="4"/>
      <c r="C23" s="4"/>
      <c r="D23" s="4"/>
      <c r="E23" s="12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s="3" customFormat="1" ht="12.75" customHeight="1" x14ac:dyDescent="0.25">
      <c r="A24" s="21" t="s">
        <v>24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20" s="3" customFormat="1" ht="12.75" customHeight="1" x14ac:dyDescent="0.25">
      <c r="A25" s="21" t="s">
        <v>20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</row>
    <row r="26" spans="1:20" ht="9" customHeight="1" x14ac:dyDescent="0.2"/>
    <row r="28" spans="1:20" x14ac:dyDescent="0.2">
      <c r="F28" s="7"/>
      <c r="G28" s="7"/>
      <c r="H28" s="7"/>
      <c r="I28" s="7"/>
    </row>
  </sheetData>
  <mergeCells count="8">
    <mergeCell ref="A24:T24"/>
    <mergeCell ref="A25:T25"/>
    <mergeCell ref="A3:A4"/>
    <mergeCell ref="B3:D3"/>
    <mergeCell ref="F3:H3"/>
    <mergeCell ref="J3:L3"/>
    <mergeCell ref="N3:P3"/>
    <mergeCell ref="R3:T3"/>
  </mergeCells>
  <pageMargins left="0.31496062992125984" right="0.31496062992125984" top="0.55118110236220474" bottom="0.74803149606299213" header="0.31496062992125984" footer="0.31496062992125984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workbookViewId="0"/>
  </sheetViews>
  <sheetFormatPr baseColWidth="10" defaultColWidth="11.44140625" defaultRowHeight="12" x14ac:dyDescent="0.25"/>
  <cols>
    <col min="1" max="1" width="28.6640625" style="1" customWidth="1"/>
    <col min="2" max="2" width="7.109375" style="1" customWidth="1"/>
    <col min="3" max="4" width="8.5546875" style="1" customWidth="1"/>
    <col min="5" max="5" width="1.6640625" style="1" customWidth="1"/>
    <col min="6" max="6" width="7.5546875" style="1" customWidth="1"/>
    <col min="7" max="8" width="8.6640625" style="1" customWidth="1"/>
    <col min="9" max="9" width="1.5546875" style="1" customWidth="1"/>
    <col min="10" max="10" width="7.6640625" style="1" customWidth="1"/>
    <col min="11" max="12" width="9.5546875" style="1" customWidth="1"/>
    <col min="13" max="13" width="1.6640625" style="1" customWidth="1"/>
    <col min="14" max="14" width="7.5546875" style="1" customWidth="1"/>
    <col min="15" max="16" width="8.6640625" style="1" customWidth="1"/>
    <col min="17" max="17" width="1.6640625" style="1" customWidth="1"/>
    <col min="18" max="18" width="8.88671875" style="1" customWidth="1"/>
    <col min="19" max="20" width="9.88671875" style="1" customWidth="1"/>
    <col min="21" max="16384" width="11.44140625" style="1"/>
  </cols>
  <sheetData>
    <row r="1" spans="1:21" s="3" customFormat="1" ht="15.6" x14ac:dyDescent="0.3">
      <c r="A1" s="6" t="s">
        <v>27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1" s="3" customFormat="1" ht="15.6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1" x14ac:dyDescent="0.25">
      <c r="A3" s="22" t="s">
        <v>0</v>
      </c>
      <c r="B3" s="23" t="s">
        <v>1</v>
      </c>
      <c r="C3" s="23"/>
      <c r="D3" s="23"/>
      <c r="E3" s="5"/>
      <c r="F3" s="23" t="s">
        <v>2</v>
      </c>
      <c r="G3" s="23"/>
      <c r="H3" s="23"/>
      <c r="I3" s="5"/>
      <c r="J3" s="23" t="s">
        <v>3</v>
      </c>
      <c r="K3" s="23"/>
      <c r="L3" s="23"/>
      <c r="M3" s="5"/>
      <c r="N3" s="23" t="s">
        <v>4</v>
      </c>
      <c r="O3" s="23"/>
      <c r="P3" s="23"/>
      <c r="Q3" s="5"/>
      <c r="R3" s="23" t="s">
        <v>5</v>
      </c>
      <c r="S3" s="23"/>
      <c r="T3" s="23"/>
    </row>
    <row r="4" spans="1:21" x14ac:dyDescent="0.25">
      <c r="A4" s="22"/>
      <c r="B4" s="2" t="s">
        <v>6</v>
      </c>
      <c r="C4" s="2" t="s">
        <v>7</v>
      </c>
      <c r="D4" s="2" t="s">
        <v>8</v>
      </c>
      <c r="E4" s="2"/>
      <c r="F4" s="2" t="s">
        <v>6</v>
      </c>
      <c r="G4" s="2" t="s">
        <v>7</v>
      </c>
      <c r="H4" s="2" t="s">
        <v>8</v>
      </c>
      <c r="I4" s="2"/>
      <c r="J4" s="2" t="s">
        <v>6</v>
      </c>
      <c r="K4" s="2" t="s">
        <v>7</v>
      </c>
      <c r="L4" s="2" t="s">
        <v>8</v>
      </c>
      <c r="M4" s="2"/>
      <c r="N4" s="2" t="s">
        <v>6</v>
      </c>
      <c r="O4" s="2" t="s">
        <v>7</v>
      </c>
      <c r="P4" s="2" t="s">
        <v>8</v>
      </c>
      <c r="Q4" s="2"/>
      <c r="R4" s="2" t="s">
        <v>6</v>
      </c>
      <c r="S4" s="2" t="s">
        <v>7</v>
      </c>
      <c r="T4" s="2" t="s">
        <v>8</v>
      </c>
    </row>
    <row r="5" spans="1:21" x14ac:dyDescent="0.25">
      <c r="A5" s="20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1" s="3" customFormat="1" x14ac:dyDescent="0.25">
      <c r="A6" s="20" t="s">
        <v>6</v>
      </c>
      <c r="B6" s="9">
        <v>100</v>
      </c>
      <c r="C6" s="9">
        <v>48.272218431414913</v>
      </c>
      <c r="D6" s="9">
        <v>51.727781568585101</v>
      </c>
      <c r="E6" s="10"/>
      <c r="F6" s="11">
        <v>38.749920092624286</v>
      </c>
      <c r="G6" s="11">
        <v>18.210537446932271</v>
      </c>
      <c r="H6" s="11">
        <v>20.496346138921712</v>
      </c>
      <c r="I6" s="4"/>
      <c r="J6" s="11">
        <v>61.250079907375721</v>
      </c>
      <c r="K6" s="11">
        <v>30.033954463161521</v>
      </c>
      <c r="L6" s="11">
        <v>31.216125444214203</v>
      </c>
      <c r="M6" s="4"/>
      <c r="N6" s="11">
        <v>44.867434147791137</v>
      </c>
      <c r="O6" s="11">
        <v>21.775863960569435</v>
      </c>
      <c r="P6" s="11">
        <v>23.091570187221702</v>
      </c>
      <c r="Q6" s="4"/>
      <c r="R6" s="11">
        <v>16.382645759584587</v>
      </c>
      <c r="S6" s="11">
        <v>8.2580905025920863</v>
      </c>
      <c r="T6" s="11">
        <v>8.124555256992501</v>
      </c>
      <c r="U6" s="4"/>
    </row>
    <row r="7" spans="1:21" x14ac:dyDescent="0.25">
      <c r="A7" s="20"/>
      <c r="B7" s="10"/>
      <c r="C7" s="12"/>
      <c r="D7" s="12"/>
      <c r="E7" s="4"/>
      <c r="F7" s="12"/>
      <c r="G7" s="12"/>
      <c r="H7" s="12"/>
      <c r="I7" s="4"/>
      <c r="J7" s="12"/>
      <c r="K7" s="12"/>
      <c r="L7" s="12"/>
      <c r="M7" s="4"/>
      <c r="N7" s="12"/>
      <c r="O7" s="13"/>
      <c r="P7" s="13"/>
      <c r="Q7" s="4"/>
      <c r="R7" s="13"/>
      <c r="S7" s="13"/>
      <c r="T7" s="13"/>
    </row>
    <row r="8" spans="1:21" x14ac:dyDescent="0.25">
      <c r="A8" s="20" t="s">
        <v>9</v>
      </c>
      <c r="B8" s="14">
        <v>50.930392739722464</v>
      </c>
      <c r="C8" s="14">
        <v>27.284707729718029</v>
      </c>
      <c r="D8" s="14">
        <v>23.645685010004435</v>
      </c>
      <c r="E8" s="14"/>
      <c r="F8" s="14">
        <v>20.660070691163668</v>
      </c>
      <c r="G8" s="14">
        <v>10.657553947339654</v>
      </c>
      <c r="H8" s="14">
        <v>9.9736800273670774</v>
      </c>
      <c r="I8" s="14"/>
      <c r="J8" s="14">
        <v>30.270322048558803</v>
      </c>
      <c r="K8" s="14">
        <v>16.613627051370624</v>
      </c>
      <c r="L8" s="14">
        <v>13.656694997188172</v>
      </c>
      <c r="M8" s="14"/>
      <c r="N8" s="14">
        <v>22.385917611512383</v>
      </c>
      <c r="O8" s="14">
        <v>12.027370539305466</v>
      </c>
      <c r="P8" s="14">
        <v>10.358547072206918</v>
      </c>
      <c r="Q8" s="14"/>
      <c r="R8" s="14">
        <v>7.8844044370464141</v>
      </c>
      <c r="S8" s="14">
        <v>4.5862565120651597</v>
      </c>
      <c r="T8" s="14">
        <v>3.2981479249812544</v>
      </c>
    </row>
    <row r="9" spans="1:21" x14ac:dyDescent="0.25">
      <c r="A9" s="20" t="s">
        <v>10</v>
      </c>
      <c r="B9" s="15">
        <v>46.189650232362425</v>
      </c>
      <c r="C9" s="15">
        <v>25.132756673553146</v>
      </c>
      <c r="D9" s="15">
        <v>21.056893558809282</v>
      </c>
      <c r="E9" s="16"/>
      <c r="F9" s="15">
        <v>18.732910226913347</v>
      </c>
      <c r="G9" s="15">
        <v>9.7290949157723308</v>
      </c>
      <c r="H9" s="15">
        <v>9.0038153111410111</v>
      </c>
      <c r="I9" s="14"/>
      <c r="J9" s="14">
        <v>27.456740005449092</v>
      </c>
      <c r="K9" s="14">
        <v>15.403661757780815</v>
      </c>
      <c r="L9" s="14">
        <v>12.053078247668271</v>
      </c>
      <c r="M9" s="14"/>
      <c r="N9" s="15">
        <v>20.115008030413986</v>
      </c>
      <c r="O9" s="15">
        <v>11.015755936087931</v>
      </c>
      <c r="P9" s="15">
        <v>9.0992520943260544</v>
      </c>
      <c r="Q9" s="14"/>
      <c r="R9" s="15">
        <v>7.3417319750351027</v>
      </c>
      <c r="S9" s="15">
        <v>4.3879058216928843</v>
      </c>
      <c r="T9" s="15">
        <v>2.9538261533422179</v>
      </c>
    </row>
    <row r="10" spans="1:21" x14ac:dyDescent="0.25">
      <c r="A10" s="20" t="s">
        <v>11</v>
      </c>
      <c r="B10" s="14">
        <v>4.7407425073600304</v>
      </c>
      <c r="C10" s="14">
        <v>2.1519510561648802</v>
      </c>
      <c r="D10" s="14">
        <v>2.5887914511951502</v>
      </c>
      <c r="E10" s="16"/>
      <c r="F10" s="15">
        <v>1.9271604642503195</v>
      </c>
      <c r="G10" s="14">
        <v>0.92845903156732268</v>
      </c>
      <c r="H10" s="14">
        <v>0.96986471622606452</v>
      </c>
      <c r="I10" s="14"/>
      <c r="J10" s="14">
        <v>2.8135820431097098</v>
      </c>
      <c r="K10" s="14">
        <v>1.2099652935898102</v>
      </c>
      <c r="L10" s="14">
        <v>1.6036167495199001</v>
      </c>
      <c r="M10" s="14"/>
      <c r="N10" s="14">
        <v>2.2709095810983988</v>
      </c>
      <c r="O10" s="14">
        <v>1.0116146032175353</v>
      </c>
      <c r="P10" s="14">
        <v>1.2592949778808635</v>
      </c>
      <c r="Q10" s="14"/>
      <c r="R10" s="14">
        <v>0.54267246201131136</v>
      </c>
      <c r="S10" s="14">
        <v>0.19835069037227498</v>
      </c>
      <c r="T10" s="14">
        <v>0.34432177163903643</v>
      </c>
    </row>
    <row r="11" spans="1:21" ht="13.8" x14ac:dyDescent="0.25">
      <c r="A11" s="20" t="s">
        <v>21</v>
      </c>
      <c r="B11" s="15">
        <v>0.92291716079372144</v>
      </c>
      <c r="C11" s="15">
        <v>0.43933846609516547</v>
      </c>
      <c r="D11" s="15">
        <v>0.48357869469855597</v>
      </c>
      <c r="E11" s="16"/>
      <c r="F11" s="15">
        <v>0.39356518250350525</v>
      </c>
      <c r="G11" s="15">
        <v>0.19775962645790834</v>
      </c>
      <c r="H11" s="15">
        <v>0.19580555604559691</v>
      </c>
      <c r="I11" s="14"/>
      <c r="J11" s="14">
        <v>0.52935197829021619</v>
      </c>
      <c r="K11" s="14">
        <v>0.24157883963725713</v>
      </c>
      <c r="L11" s="14">
        <v>0.28777313865295906</v>
      </c>
      <c r="M11" s="14"/>
      <c r="N11" s="15">
        <v>0.43288272538755901</v>
      </c>
      <c r="O11" s="15">
        <v>0.20574545024558638</v>
      </c>
      <c r="P11" s="15">
        <v>0.22713727514197263</v>
      </c>
      <c r="Q11" s="14"/>
      <c r="R11" s="15">
        <v>9.646925290265719E-2</v>
      </c>
      <c r="S11" s="15">
        <v>3.5833389391670752E-2</v>
      </c>
      <c r="T11" s="15">
        <v>6.0635863510986439E-2</v>
      </c>
    </row>
    <row r="12" spans="1:21" x14ac:dyDescent="0.25">
      <c r="A12" s="20" t="s">
        <v>22</v>
      </c>
      <c r="B12" s="15">
        <v>3.6306393951564289</v>
      </c>
      <c r="C12" s="15">
        <v>1.606087191730392</v>
      </c>
      <c r="D12" s="15">
        <v>2.0245522034260373</v>
      </c>
      <c r="E12" s="16"/>
      <c r="F12" s="15">
        <v>1.4380081854618751</v>
      </c>
      <c r="G12" s="15">
        <v>0.69364094899348483</v>
      </c>
      <c r="H12" s="15">
        <v>0.74436723646838998</v>
      </c>
      <c r="I12" s="14"/>
      <c r="J12" s="14">
        <v>2.1926312096945537</v>
      </c>
      <c r="K12" s="14">
        <v>0.91244624273690689</v>
      </c>
      <c r="L12" s="14">
        <v>1.2801849669576471</v>
      </c>
      <c r="M12" s="14"/>
      <c r="N12" s="15">
        <v>1.7654956548669534</v>
      </c>
      <c r="O12" s="15">
        <v>0.76185965556044688</v>
      </c>
      <c r="P12" s="15">
        <v>1.0036359993065065</v>
      </c>
      <c r="Q12" s="14"/>
      <c r="R12" s="15">
        <v>0.42713555482760041</v>
      </c>
      <c r="S12" s="15">
        <v>0.15058658717646006</v>
      </c>
      <c r="T12" s="15">
        <v>0.2765489676511404</v>
      </c>
    </row>
    <row r="13" spans="1:21" x14ac:dyDescent="0.25">
      <c r="A13" s="20" t="s">
        <v>23</v>
      </c>
      <c r="B13" s="15">
        <v>0.18718595140987956</v>
      </c>
      <c r="C13" s="15">
        <v>0.10652539833932254</v>
      </c>
      <c r="D13" s="15">
        <v>8.0660553070557015E-2</v>
      </c>
      <c r="E13" s="16"/>
      <c r="F13" s="15">
        <v>9.5587096284939208E-2</v>
      </c>
      <c r="G13" s="15">
        <v>3.7058456115929464E-2</v>
      </c>
      <c r="H13" s="15">
        <v>2.9691923712077524E-2</v>
      </c>
      <c r="I13" s="14"/>
      <c r="J13" s="14">
        <v>9.1598855124940343E-2</v>
      </c>
      <c r="K13" s="14">
        <v>5.5940211215646199E-2</v>
      </c>
      <c r="L13" s="14">
        <v>3.5658643909294158E-2</v>
      </c>
      <c r="M13" s="14"/>
      <c r="N13" s="15">
        <v>7.2531200843886548E-2</v>
      </c>
      <c r="O13" s="15">
        <v>4.4009497411501994E-2</v>
      </c>
      <c r="P13" s="15">
        <v>2.8521703432384558E-2</v>
      </c>
      <c r="Q13" s="14"/>
      <c r="R13" s="15">
        <v>1.9067654281053795E-2</v>
      </c>
      <c r="S13" s="15">
        <v>1.1930713804144196E-2</v>
      </c>
      <c r="T13" s="15">
        <v>7.1369404769096E-3</v>
      </c>
    </row>
    <row r="14" spans="1:21" x14ac:dyDescent="0.25">
      <c r="A14" s="20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</row>
    <row r="15" spans="1:21" x14ac:dyDescent="0.25">
      <c r="A15" s="20" t="s">
        <v>12</v>
      </c>
      <c r="B15" s="14">
        <v>31.502596682614247</v>
      </c>
      <c r="C15" s="15">
        <v>12.18440587617838</v>
      </c>
      <c r="D15" s="15">
        <v>19.318190806435872</v>
      </c>
      <c r="E15" s="16"/>
      <c r="F15" s="14">
        <v>12.012761368419817</v>
      </c>
      <c r="G15" s="14">
        <v>4.5718277609862081</v>
      </c>
      <c r="H15" s="14">
        <v>7.4267338171202413</v>
      </c>
      <c r="I15" s="14"/>
      <c r="J15" s="14">
        <v>19.489835314194437</v>
      </c>
      <c r="K15" s="14">
        <v>7.5983783248788033</v>
      </c>
      <c r="L15" s="14">
        <v>11.891456989315632</v>
      </c>
      <c r="M15" s="14"/>
      <c r="N15" s="14">
        <v>14.040492797017142</v>
      </c>
      <c r="O15" s="14">
        <v>5.4883429795749397</v>
      </c>
      <c r="P15" s="14">
        <v>8.552149817442201</v>
      </c>
      <c r="Q15" s="14"/>
      <c r="R15" s="14">
        <v>5.4493425171772945</v>
      </c>
      <c r="S15" s="14">
        <v>2.1100353453038627</v>
      </c>
      <c r="T15" s="14">
        <v>3.3393071718734308</v>
      </c>
    </row>
    <row r="16" spans="1:21" x14ac:dyDescent="0.25">
      <c r="A16" s="20" t="s">
        <v>13</v>
      </c>
      <c r="B16" s="15">
        <v>5.4099078625813384</v>
      </c>
      <c r="C16" s="15">
        <v>0.54279446739712145</v>
      </c>
      <c r="D16" s="15">
        <v>4.8671133951842176</v>
      </c>
      <c r="E16" s="16"/>
      <c r="F16" s="15">
        <v>1.7156891179122873</v>
      </c>
      <c r="G16" s="15">
        <v>0.22728360813398302</v>
      </c>
      <c r="H16" s="15">
        <v>1.4884055097783044</v>
      </c>
      <c r="I16" s="14"/>
      <c r="J16" s="14">
        <v>3.6942187446690511</v>
      </c>
      <c r="K16" s="14">
        <v>0.31551085926313838</v>
      </c>
      <c r="L16" s="14">
        <v>3.3787078854059125</v>
      </c>
      <c r="M16" s="14"/>
      <c r="N16" s="15">
        <v>2.558569589093123</v>
      </c>
      <c r="O16" s="15">
        <v>0.23657055625307177</v>
      </c>
      <c r="P16" s="15">
        <v>2.321999032840051</v>
      </c>
      <c r="Q16" s="14"/>
      <c r="R16" s="15">
        <v>1.135649155575928</v>
      </c>
      <c r="S16" s="15">
        <v>7.8940303010066604E-2</v>
      </c>
      <c r="T16" s="15">
        <v>1.0567088525658612</v>
      </c>
    </row>
    <row r="17" spans="1:20" x14ac:dyDescent="0.25">
      <c r="A17" s="20" t="s">
        <v>14</v>
      </c>
      <c r="B17" s="15">
        <v>8.7117448375275188</v>
      </c>
      <c r="C17" s="15">
        <v>4.1210621357074846</v>
      </c>
      <c r="D17" s="15">
        <v>4.5906827018200342</v>
      </c>
      <c r="E17" s="16"/>
      <c r="F17" s="15">
        <v>3.2592559979318221</v>
      </c>
      <c r="G17" s="15">
        <v>1.4804993114680909</v>
      </c>
      <c r="H17" s="15">
        <v>1.7787566864637312</v>
      </c>
      <c r="I17" s="14"/>
      <c r="J17" s="14">
        <v>5.4524888395956967</v>
      </c>
      <c r="K17" s="14">
        <v>2.6405628242393941</v>
      </c>
      <c r="L17" s="14">
        <v>2.8119260153563026</v>
      </c>
      <c r="M17" s="14"/>
      <c r="N17" s="15">
        <v>3.9310223206030876</v>
      </c>
      <c r="O17" s="15">
        <v>1.954981418735019</v>
      </c>
      <c r="P17" s="15">
        <v>1.9760409018680685</v>
      </c>
      <c r="Q17" s="14"/>
      <c r="R17" s="15">
        <v>1.5214665189926087</v>
      </c>
      <c r="S17" s="15">
        <v>0.68558140550437496</v>
      </c>
      <c r="T17" s="15">
        <v>0.83588511348823391</v>
      </c>
    </row>
    <row r="18" spans="1:20" x14ac:dyDescent="0.25">
      <c r="A18" s="20" t="s">
        <v>15</v>
      </c>
      <c r="B18" s="15">
        <v>0.23898076383180544</v>
      </c>
      <c r="C18" s="15">
        <v>6.031493857148712E-2</v>
      </c>
      <c r="D18" s="15">
        <v>0.17866582526031838</v>
      </c>
      <c r="E18" s="16"/>
      <c r="F18" s="15">
        <v>0.13806280648724506</v>
      </c>
      <c r="G18" s="15">
        <v>2.1562165111355752E-2</v>
      </c>
      <c r="H18" s="15">
        <v>0.10230085106252265</v>
      </c>
      <c r="I18" s="14"/>
      <c r="J18" s="14">
        <v>0.1009179573445604</v>
      </c>
      <c r="K18" s="14">
        <v>2.4552983146764684E-2</v>
      </c>
      <c r="L18" s="14">
        <v>7.6364974197795726E-2</v>
      </c>
      <c r="M18" s="14"/>
      <c r="N18" s="15">
        <v>6.9087471495495753E-2</v>
      </c>
      <c r="O18" s="15">
        <v>1.3909682925280383E-2</v>
      </c>
      <c r="P18" s="15">
        <v>5.517778857021538E-2</v>
      </c>
      <c r="Q18" s="14"/>
      <c r="R18" s="15">
        <v>3.1830485849064644E-2</v>
      </c>
      <c r="S18" s="15">
        <v>1.0643300221484303E-2</v>
      </c>
      <c r="T18" s="15">
        <v>2.1187185627580346E-2</v>
      </c>
    </row>
    <row r="19" spans="1:20" x14ac:dyDescent="0.25">
      <c r="A19" s="20" t="s">
        <v>16</v>
      </c>
      <c r="B19" s="15">
        <v>3.2129860517878175</v>
      </c>
      <c r="C19" s="15">
        <v>0.71887939271603707</v>
      </c>
      <c r="D19" s="15">
        <v>2.4941066590717806</v>
      </c>
      <c r="E19" s="16"/>
      <c r="F19" s="15">
        <v>1.1683858040233666</v>
      </c>
      <c r="G19" s="15">
        <v>0.21762619641598674</v>
      </c>
      <c r="H19" s="15">
        <v>0.95075960760737988</v>
      </c>
      <c r="I19" s="14"/>
      <c r="J19" s="14">
        <v>2.0446002477644516</v>
      </c>
      <c r="K19" s="14">
        <v>0.50125319630005039</v>
      </c>
      <c r="L19" s="14">
        <v>1.543347051464401</v>
      </c>
      <c r="M19" s="14"/>
      <c r="N19" s="15">
        <v>1.5344704468698003</v>
      </c>
      <c r="O19" s="15">
        <v>0.34096441478302209</v>
      </c>
      <c r="P19" s="15">
        <v>1.1935060320867779</v>
      </c>
      <c r="Q19" s="14"/>
      <c r="R19" s="15">
        <v>0.51012980089465154</v>
      </c>
      <c r="S19" s="15">
        <v>0.1602887815170283</v>
      </c>
      <c r="T19" s="15">
        <v>0.34984101937762324</v>
      </c>
    </row>
    <row r="20" spans="1:20" x14ac:dyDescent="0.25">
      <c r="A20" s="20" t="s">
        <v>17</v>
      </c>
      <c r="B20" s="15">
        <v>12.748954884528459</v>
      </c>
      <c r="C20" s="15">
        <v>5.9832746369079244</v>
      </c>
      <c r="D20" s="15">
        <v>6.7656802476205362</v>
      </c>
      <c r="E20" s="16"/>
      <c r="F20" s="15">
        <v>5.2974929181638499</v>
      </c>
      <c r="G20" s="15">
        <v>2.337924294926724</v>
      </c>
      <c r="H20" s="15">
        <v>2.9595686232371254</v>
      </c>
      <c r="I20" s="14"/>
      <c r="J20" s="14">
        <v>7.4514619663646107</v>
      </c>
      <c r="K20" s="14">
        <v>3.6453503419811994</v>
      </c>
      <c r="L20" s="14">
        <v>3.8061116243834112</v>
      </c>
      <c r="M20" s="14"/>
      <c r="N20" s="15">
        <v>5.3908806049334048</v>
      </c>
      <c r="O20" s="15">
        <v>2.5995383337609548</v>
      </c>
      <c r="P20" s="15">
        <v>2.79134227117245</v>
      </c>
      <c r="Q20" s="14"/>
      <c r="R20" s="15">
        <v>2.0605813614312058</v>
      </c>
      <c r="S20" s="15">
        <v>1.0458120082202447</v>
      </c>
      <c r="T20" s="15">
        <v>1.0147693532109612</v>
      </c>
    </row>
    <row r="21" spans="1:20" x14ac:dyDescent="0.25">
      <c r="A21" s="20" t="s">
        <v>18</v>
      </c>
      <c r="B21" s="15">
        <v>1.180022282357311</v>
      </c>
      <c r="C21" s="15">
        <v>0.75808030487832401</v>
      </c>
      <c r="D21" s="15">
        <v>0.42194197747898687</v>
      </c>
      <c r="E21" s="16"/>
      <c r="F21" s="15">
        <v>0.43387472390124554</v>
      </c>
      <c r="G21" s="15">
        <v>0.28693218493006811</v>
      </c>
      <c r="H21" s="15">
        <v>0.14694253897117743</v>
      </c>
      <c r="I21" s="14"/>
      <c r="J21" s="14">
        <v>0.74614755845606551</v>
      </c>
      <c r="K21" s="14">
        <v>0.47114811994825601</v>
      </c>
      <c r="L21" s="14">
        <v>0.2749994385078095</v>
      </c>
      <c r="M21" s="14"/>
      <c r="N21" s="15">
        <v>0.55646236402223059</v>
      </c>
      <c r="O21" s="15">
        <v>0.3423785731175919</v>
      </c>
      <c r="P21" s="15">
        <v>0.21408379090463864</v>
      </c>
      <c r="Q21" s="14"/>
      <c r="R21" s="15">
        <v>0.18968519443383491</v>
      </c>
      <c r="S21" s="15">
        <v>0.12876954683066411</v>
      </c>
      <c r="T21" s="15">
        <v>6.0915647603170808E-2</v>
      </c>
    </row>
    <row r="22" spans="1:20" x14ac:dyDescent="0.25">
      <c r="A22" s="20" t="s">
        <v>19</v>
      </c>
      <c r="B22" s="15">
        <v>17.567010577663293</v>
      </c>
      <c r="C22" s="15">
        <v>8.8031048255184974</v>
      </c>
      <c r="D22" s="15">
        <v>8.7639057521447938</v>
      </c>
      <c r="E22" s="17"/>
      <c r="F22" s="15">
        <v>6.0770880330408037</v>
      </c>
      <c r="G22" s="15">
        <v>2.9811557386064083</v>
      </c>
      <c r="H22" s="15">
        <v>3.095932294434395</v>
      </c>
      <c r="I22" s="14"/>
      <c r="J22" s="14">
        <v>11.489922544622488</v>
      </c>
      <c r="K22" s="14">
        <v>5.82194908691209</v>
      </c>
      <c r="L22" s="14">
        <v>5.6679734577104002</v>
      </c>
      <c r="M22" s="16"/>
      <c r="N22" s="15">
        <v>8.4410237392616096</v>
      </c>
      <c r="O22" s="15">
        <v>4.260150441689027</v>
      </c>
      <c r="P22" s="15">
        <v>4.1808732975725835</v>
      </c>
      <c r="Q22" s="18"/>
      <c r="R22" s="15">
        <v>3.0488988053608796</v>
      </c>
      <c r="S22" s="15">
        <v>1.5617986452230626</v>
      </c>
      <c r="T22" s="15">
        <v>1.4871001601378171</v>
      </c>
    </row>
    <row r="23" spans="1:20" x14ac:dyDescent="0.25">
      <c r="A23" s="20"/>
      <c r="B23" s="4"/>
      <c r="C23" s="4"/>
      <c r="D23" s="4"/>
      <c r="E23" s="12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s="3" customFormat="1" x14ac:dyDescent="0.25">
      <c r="A24" s="21" t="s">
        <v>24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20" s="3" customFormat="1" x14ac:dyDescent="0.25">
      <c r="A25" s="21" t="s">
        <v>20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</row>
    <row r="28" spans="1:20" x14ac:dyDescent="0.25">
      <c r="F28" s="7"/>
      <c r="G28" s="7"/>
      <c r="H28" s="7"/>
      <c r="I28" s="7"/>
    </row>
  </sheetData>
  <mergeCells count="8">
    <mergeCell ref="A24:T24"/>
    <mergeCell ref="A25:T25"/>
    <mergeCell ref="A3:A4"/>
    <mergeCell ref="B3:D3"/>
    <mergeCell ref="F3:H3"/>
    <mergeCell ref="J3:L3"/>
    <mergeCell ref="N3:P3"/>
    <mergeCell ref="R3:T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8"/>
  <sheetViews>
    <sheetView workbookViewId="0"/>
  </sheetViews>
  <sheetFormatPr baseColWidth="10" defaultColWidth="11.44140625" defaultRowHeight="12" x14ac:dyDescent="0.25"/>
  <cols>
    <col min="1" max="1" width="28.5546875" style="1" customWidth="1"/>
    <col min="2" max="2" width="7.109375" style="1" customWidth="1"/>
    <col min="3" max="4" width="8.5546875" style="1" customWidth="1"/>
    <col min="5" max="5" width="1.6640625" style="1" customWidth="1"/>
    <col min="6" max="6" width="7.5546875" style="1" customWidth="1"/>
    <col min="7" max="8" width="8.6640625" style="1" customWidth="1"/>
    <col min="9" max="9" width="2" style="1" customWidth="1"/>
    <col min="10" max="10" width="7.6640625" style="1" customWidth="1"/>
    <col min="11" max="12" width="9.5546875" style="1" customWidth="1"/>
    <col min="13" max="13" width="1.6640625" style="1" customWidth="1"/>
    <col min="14" max="14" width="7.5546875" style="1" customWidth="1"/>
    <col min="15" max="16" width="8.6640625" style="1" customWidth="1"/>
    <col min="17" max="17" width="1.6640625" style="1" customWidth="1"/>
    <col min="18" max="20" width="10.88671875" style="1" customWidth="1"/>
    <col min="21" max="16384" width="11.44140625" style="1"/>
  </cols>
  <sheetData>
    <row r="1" spans="1:41" s="3" customFormat="1" ht="15.6" x14ac:dyDescent="0.3">
      <c r="A1" s="6" t="s">
        <v>28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</row>
    <row r="2" spans="1:41" s="3" customFormat="1" ht="15.6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</row>
    <row r="3" spans="1:41" x14ac:dyDescent="0.25">
      <c r="A3" s="22" t="s">
        <v>0</v>
      </c>
      <c r="B3" s="23" t="s">
        <v>29</v>
      </c>
      <c r="C3" s="23"/>
      <c r="D3" s="23"/>
      <c r="E3" s="5"/>
      <c r="F3" s="23" t="s">
        <v>2</v>
      </c>
      <c r="G3" s="23"/>
      <c r="H3" s="23"/>
      <c r="I3" s="5"/>
      <c r="J3" s="23" t="s">
        <v>3</v>
      </c>
      <c r="K3" s="23"/>
      <c r="L3" s="23"/>
      <c r="M3" s="5"/>
      <c r="N3" s="23" t="s">
        <v>4</v>
      </c>
      <c r="O3" s="23"/>
      <c r="P3" s="23"/>
      <c r="Q3" s="5"/>
      <c r="R3" s="23" t="s">
        <v>30</v>
      </c>
      <c r="S3" s="23"/>
      <c r="T3" s="23"/>
      <c r="V3" s="22"/>
      <c r="W3" s="25"/>
      <c r="X3" s="25"/>
      <c r="Y3" s="25"/>
      <c r="Z3" s="5"/>
      <c r="AA3" s="26"/>
      <c r="AB3" s="26"/>
      <c r="AC3" s="26"/>
      <c r="AD3" s="5"/>
      <c r="AE3" s="26"/>
      <c r="AF3" s="26"/>
      <c r="AG3" s="26"/>
      <c r="AH3" s="5"/>
      <c r="AI3" s="26"/>
      <c r="AJ3" s="26"/>
      <c r="AK3" s="26"/>
      <c r="AL3" s="5"/>
      <c r="AM3" s="23"/>
      <c r="AN3" s="23"/>
      <c r="AO3" s="23"/>
    </row>
    <row r="4" spans="1:41" x14ac:dyDescent="0.25">
      <c r="A4" s="22"/>
      <c r="B4" s="2" t="s">
        <v>6</v>
      </c>
      <c r="C4" s="2" t="s">
        <v>7</v>
      </c>
      <c r="D4" s="2" t="s">
        <v>8</v>
      </c>
      <c r="E4" s="2"/>
      <c r="F4" s="2" t="s">
        <v>6</v>
      </c>
      <c r="G4" s="2" t="s">
        <v>7</v>
      </c>
      <c r="H4" s="2" t="s">
        <v>8</v>
      </c>
      <c r="I4" s="2"/>
      <c r="J4" s="2" t="s">
        <v>6</v>
      </c>
      <c r="K4" s="2" t="s">
        <v>7</v>
      </c>
      <c r="L4" s="2" t="s">
        <v>8</v>
      </c>
      <c r="M4" s="2"/>
      <c r="N4" s="2" t="s">
        <v>6</v>
      </c>
      <c r="O4" s="2" t="s">
        <v>7</v>
      </c>
      <c r="P4" s="2" t="s">
        <v>8</v>
      </c>
      <c r="Q4" s="2"/>
      <c r="R4" s="2" t="s">
        <v>6</v>
      </c>
      <c r="S4" s="2" t="s">
        <v>7</v>
      </c>
      <c r="T4" s="2" t="s">
        <v>8</v>
      </c>
      <c r="V4" s="2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:41" x14ac:dyDescent="0.25">
      <c r="A5" s="20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V5" s="20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</row>
    <row r="6" spans="1:41" s="3" customFormat="1" x14ac:dyDescent="0.25">
      <c r="A6" s="20" t="s">
        <v>6</v>
      </c>
      <c r="B6" s="27">
        <v>100</v>
      </c>
      <c r="C6" s="11">
        <v>48.465795833126805</v>
      </c>
      <c r="D6" s="11">
        <v>51.534204166872946</v>
      </c>
      <c r="F6" s="11">
        <v>39.160779096785141</v>
      </c>
      <c r="G6" s="11">
        <v>18.737584162316569</v>
      </c>
      <c r="H6" s="11">
        <v>20.423194934468096</v>
      </c>
      <c r="I6" s="11"/>
      <c r="J6" s="11">
        <v>60.83922090321331</v>
      </c>
      <c r="K6" s="11">
        <v>29.728211670810627</v>
      </c>
      <c r="L6" s="11">
        <v>31.111009232405305</v>
      </c>
      <c r="M6" s="11"/>
      <c r="N6" s="11">
        <v>45.345839050504509</v>
      </c>
      <c r="O6" s="11">
        <v>22.004609156011284</v>
      </c>
      <c r="P6" s="11">
        <v>23.341229894492862</v>
      </c>
      <c r="Q6" s="11"/>
      <c r="R6" s="11">
        <v>15.493381852710558</v>
      </c>
      <c r="S6" s="11">
        <v>7.723602514798996</v>
      </c>
      <c r="T6" s="11">
        <v>7.7697793379118663</v>
      </c>
      <c r="U6" s="4"/>
      <c r="V6" s="20"/>
      <c r="W6" s="28"/>
      <c r="X6" s="4"/>
      <c r="Y6" s="4"/>
      <c r="Z6" s="1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x14ac:dyDescent="0.25">
      <c r="A7" s="20"/>
      <c r="B7" s="3"/>
      <c r="E7" s="4"/>
      <c r="I7" s="4"/>
      <c r="M7" s="4"/>
      <c r="Q7" s="4"/>
      <c r="V7" s="20"/>
      <c r="W7" s="3"/>
      <c r="Z7" s="4"/>
      <c r="AD7" s="4"/>
      <c r="AH7" s="4"/>
      <c r="AL7" s="4"/>
    </row>
    <row r="8" spans="1:41" x14ac:dyDescent="0.25">
      <c r="A8" s="20" t="s">
        <v>9</v>
      </c>
      <c r="B8" s="4">
        <f>B9+B10</f>
        <v>49.527174202268654</v>
      </c>
      <c r="C8" s="4">
        <f t="shared" ref="C8:T8" si="0">C9+C10</f>
        <v>26.586554943612747</v>
      </c>
      <c r="D8" s="4">
        <f t="shared" si="0"/>
        <v>22.940619258655669</v>
      </c>
      <c r="E8" s="4"/>
      <c r="F8" s="4">
        <f t="shared" si="0"/>
        <v>20.464209202756397</v>
      </c>
      <c r="G8" s="4">
        <f t="shared" si="0"/>
        <v>10.661408210593718</v>
      </c>
      <c r="H8" s="4">
        <f t="shared" si="0"/>
        <v>9.8028009921625401</v>
      </c>
      <c r="I8" s="4"/>
      <c r="J8" s="4">
        <f t="shared" si="0"/>
        <v>29.062964999512072</v>
      </c>
      <c r="K8" s="4">
        <f t="shared" si="0"/>
        <v>15.92514673301903</v>
      </c>
      <c r="L8" s="4">
        <f t="shared" si="0"/>
        <v>13.1378182664932</v>
      </c>
      <c r="M8" s="4"/>
      <c r="N8" s="4">
        <f t="shared" si="0"/>
        <v>21.784705926519131</v>
      </c>
      <c r="O8" s="4">
        <f t="shared" si="0"/>
        <v>11.671098714430059</v>
      </c>
      <c r="P8" s="4">
        <f t="shared" si="0"/>
        <v>10.113607212089196</v>
      </c>
      <c r="Q8" s="4"/>
      <c r="R8" s="4">
        <f t="shared" si="0"/>
        <v>7.2782590729929382</v>
      </c>
      <c r="S8" s="4">
        <f t="shared" si="0"/>
        <v>4.2540480185890432</v>
      </c>
      <c r="T8" s="4">
        <f t="shared" si="0"/>
        <v>3.0242110544038869</v>
      </c>
      <c r="V8" s="20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</row>
    <row r="9" spans="1:41" x14ac:dyDescent="0.25">
      <c r="A9" s="20" t="s">
        <v>10</v>
      </c>
      <c r="B9" s="4">
        <v>44.399328348362296</v>
      </c>
      <c r="C9" s="4">
        <v>24.294815534018266</v>
      </c>
      <c r="D9" s="4">
        <v>20.104512814343799</v>
      </c>
      <c r="F9" s="4">
        <v>18.515477951934884</v>
      </c>
      <c r="G9" s="4">
        <v>9.7575995687864285</v>
      </c>
      <c r="H9" s="4">
        <v>8.7578783831483182</v>
      </c>
      <c r="I9" s="4"/>
      <c r="J9" s="4">
        <v>25.883850396427231</v>
      </c>
      <c r="K9" s="4">
        <v>14.537215965231836</v>
      </c>
      <c r="L9" s="4">
        <v>11.346634431195552</v>
      </c>
      <c r="M9" s="4"/>
      <c r="N9" s="4">
        <v>19.273600593484471</v>
      </c>
      <c r="O9" s="4">
        <v>10.565984407371161</v>
      </c>
      <c r="P9" s="4">
        <v>8.7076161861134302</v>
      </c>
      <c r="Q9" s="4"/>
      <c r="R9" s="4">
        <v>6.6102498029427599</v>
      </c>
      <c r="S9" s="4">
        <v>3.9712315578607464</v>
      </c>
      <c r="T9" s="4">
        <v>2.639018245082005</v>
      </c>
      <c r="V9" s="20"/>
      <c r="W9" s="4"/>
      <c r="X9" s="4"/>
      <c r="Y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</row>
    <row r="10" spans="1:41" x14ac:dyDescent="0.25">
      <c r="A10" s="20" t="s">
        <v>11</v>
      </c>
      <c r="B10" s="4">
        <v>5.1278458539063578</v>
      </c>
      <c r="C10" s="4">
        <v>2.2917394095944807</v>
      </c>
      <c r="D10" s="4">
        <v>2.8361064443118691</v>
      </c>
      <c r="F10" s="4">
        <v>1.9487312508215131</v>
      </c>
      <c r="G10" s="4">
        <v>0.90380864180728981</v>
      </c>
      <c r="H10" s="4">
        <v>1.0449226090142223</v>
      </c>
      <c r="I10" s="4"/>
      <c r="J10" s="4">
        <v>3.1791146030848414</v>
      </c>
      <c r="K10" s="4">
        <v>1.3879307677871939</v>
      </c>
      <c r="L10" s="4">
        <v>1.7911838352976477</v>
      </c>
      <c r="M10" s="4"/>
      <c r="N10" s="4">
        <v>2.5111053330346587</v>
      </c>
      <c r="O10" s="4">
        <v>1.1051143070588976</v>
      </c>
      <c r="P10" s="4">
        <v>1.405991025975766</v>
      </c>
      <c r="Q10" s="4"/>
      <c r="R10" s="4">
        <v>0.66800927005017863</v>
      </c>
      <c r="S10" s="4">
        <v>0.28281646072829708</v>
      </c>
      <c r="T10" s="4">
        <v>0.38519280932188177</v>
      </c>
      <c r="V10" s="20"/>
      <c r="W10" s="4"/>
      <c r="X10" s="4"/>
      <c r="Y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</row>
    <row r="11" spans="1:41" x14ac:dyDescent="0.25">
      <c r="A11" s="20" t="s">
        <v>31</v>
      </c>
      <c r="B11" s="4">
        <v>0.81484340073064254</v>
      </c>
      <c r="C11" s="4">
        <v>0.37503492510786141</v>
      </c>
      <c r="D11" s="4">
        <v>0.4398084756227813</v>
      </c>
      <c r="F11" s="4">
        <v>0.31181736852798619</v>
      </c>
      <c r="G11" s="4">
        <v>0.15265153362296074</v>
      </c>
      <c r="H11" s="4">
        <v>0.15916583490502528</v>
      </c>
      <c r="I11" s="4"/>
      <c r="J11" s="4">
        <v>0.50302603220265674</v>
      </c>
      <c r="K11" s="4">
        <v>0.22238339148490047</v>
      </c>
      <c r="L11" s="4">
        <v>0.28064264071775602</v>
      </c>
      <c r="M11" s="4"/>
      <c r="N11" s="4">
        <v>0.40435675316209652</v>
      </c>
      <c r="O11" s="4">
        <v>0.18759520609629535</v>
      </c>
      <c r="P11" s="4">
        <v>0.21676154706580122</v>
      </c>
      <c r="Q11" s="4"/>
      <c r="R11" s="4">
        <v>9.8669279040559998E-2</v>
      </c>
      <c r="S11" s="4" t="s">
        <v>26</v>
      </c>
      <c r="T11" s="4">
        <v>6.3881093651954893E-2</v>
      </c>
      <c r="V11" s="20"/>
      <c r="W11" s="4"/>
      <c r="X11" s="4"/>
      <c r="Y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</row>
    <row r="12" spans="1:41" x14ac:dyDescent="0.25">
      <c r="A12" s="20" t="s">
        <v>22</v>
      </c>
      <c r="B12" s="4">
        <v>3.9826388114661686</v>
      </c>
      <c r="C12" s="4">
        <v>1.7278344272261053</v>
      </c>
      <c r="D12" s="4">
        <v>2.2548043842400545</v>
      </c>
      <c r="F12" s="4">
        <v>1.48011863749101</v>
      </c>
      <c r="G12" s="4">
        <v>0.66336107592796412</v>
      </c>
      <c r="H12" s="4">
        <v>0.81675756156304491</v>
      </c>
      <c r="I12" s="4"/>
      <c r="J12" s="4">
        <v>2.5025201739751544</v>
      </c>
      <c r="K12" s="4">
        <v>1.0644733512981444</v>
      </c>
      <c r="L12" s="4">
        <v>1.4380468226770107</v>
      </c>
      <c r="M12" s="4"/>
      <c r="N12" s="4">
        <v>1.9589056503310338</v>
      </c>
      <c r="O12" s="4">
        <v>0.83565199475225704</v>
      </c>
      <c r="P12" s="4">
        <v>1.1232536555787813</v>
      </c>
      <c r="Q12" s="4"/>
      <c r="R12" s="4">
        <v>0.54361452364411689</v>
      </c>
      <c r="S12" s="4">
        <v>0.22882135654588787</v>
      </c>
      <c r="T12" s="4">
        <v>0.31479316709822919</v>
      </c>
      <c r="V12" s="20"/>
      <c r="W12" s="4"/>
      <c r="X12" s="4"/>
      <c r="Y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</row>
    <row r="13" spans="1:41" x14ac:dyDescent="0.25">
      <c r="A13" s="20" t="s">
        <v>23</v>
      </c>
      <c r="B13" s="4">
        <v>0.33036364170954735</v>
      </c>
      <c r="C13" s="4">
        <v>0.18887005726051409</v>
      </c>
      <c r="D13" s="4">
        <v>0.14149358444903312</v>
      </c>
      <c r="F13" s="4">
        <v>0.15679524480251703</v>
      </c>
      <c r="G13" s="4">
        <v>8.779603225636505E-2</v>
      </c>
      <c r="H13" s="4">
        <v>6.8999212546151947E-2</v>
      </c>
      <c r="I13" s="4"/>
      <c r="J13" s="4">
        <v>0.17356839690703016</v>
      </c>
      <c r="K13" s="4">
        <v>0.1010740250041491</v>
      </c>
      <c r="L13" s="4">
        <v>7.249437190288105E-2</v>
      </c>
      <c r="M13" s="4"/>
      <c r="N13" s="4">
        <v>0.14784292954152842</v>
      </c>
      <c r="O13" s="4">
        <v>8.1867106210345056E-2</v>
      </c>
      <c r="P13" s="4">
        <v>6.5975823331183375E-2</v>
      </c>
      <c r="Q13" s="4"/>
      <c r="R13" s="4" t="s">
        <v>26</v>
      </c>
      <c r="S13" s="4" t="s">
        <v>26</v>
      </c>
      <c r="T13" s="4" t="s">
        <v>26</v>
      </c>
      <c r="V13" s="20"/>
      <c r="W13" s="4"/>
      <c r="X13" s="4"/>
      <c r="Y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</row>
    <row r="14" spans="1:41" x14ac:dyDescent="0.25">
      <c r="A14" s="20" t="s">
        <v>12</v>
      </c>
      <c r="B14" s="4">
        <v>32.287936467618984</v>
      </c>
      <c r="C14" s="4">
        <v>12.550918774603478</v>
      </c>
      <c r="D14" s="4">
        <v>19.737017693015439</v>
      </c>
      <c r="F14" s="4">
        <v>12.139232949470188</v>
      </c>
      <c r="G14" s="4">
        <v>4.7321269531252774</v>
      </c>
      <c r="H14" s="4">
        <v>7.407105996344753</v>
      </c>
      <c r="I14" s="4"/>
      <c r="J14" s="4">
        <v>20.148703518148867</v>
      </c>
      <c r="K14" s="4">
        <v>7.818791821478194</v>
      </c>
      <c r="L14" s="4">
        <v>12.329911696670671</v>
      </c>
      <c r="M14" s="4"/>
      <c r="N14" s="4">
        <v>14.823902438117114</v>
      </c>
      <c r="O14" s="4">
        <v>5.8489995594419693</v>
      </c>
      <c r="P14" s="4">
        <v>8.9749028786751346</v>
      </c>
      <c r="Q14" s="4"/>
      <c r="R14" s="4">
        <v>5.3248010800317314</v>
      </c>
      <c r="S14" s="4">
        <v>1.9697922620362214</v>
      </c>
      <c r="T14" s="4">
        <v>3.3550088179955195</v>
      </c>
      <c r="V14" s="20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</row>
    <row r="15" spans="1:41" x14ac:dyDescent="0.25">
      <c r="A15" s="20" t="s">
        <v>13</v>
      </c>
      <c r="B15" s="4">
        <v>5.4860078819005258</v>
      </c>
      <c r="C15" s="4">
        <v>0.51585821893520034</v>
      </c>
      <c r="D15" s="4">
        <v>4.9701496629653414</v>
      </c>
      <c r="F15" s="4">
        <v>1.7050136405156309</v>
      </c>
      <c r="G15" s="4">
        <v>0.20674638546258506</v>
      </c>
      <c r="H15" s="4">
        <v>1.4982672550530476</v>
      </c>
      <c r="I15" s="4"/>
      <c r="J15" s="4">
        <v>3.7809942413849007</v>
      </c>
      <c r="K15" s="4">
        <v>0.30911183347261501</v>
      </c>
      <c r="L15" s="4">
        <v>3.4718824079122883</v>
      </c>
      <c r="M15" s="4"/>
      <c r="N15" s="4">
        <v>2.7083514753986475</v>
      </c>
      <c r="O15" s="4">
        <v>0.24587307944790029</v>
      </c>
      <c r="P15" s="4">
        <v>2.4624783959507464</v>
      </c>
      <c r="Q15" s="4"/>
      <c r="R15" s="4">
        <v>1.0726427659862507</v>
      </c>
      <c r="S15" s="4">
        <v>6.3238754024714683E-2</v>
      </c>
      <c r="T15" s="4">
        <v>1.0094040119615364</v>
      </c>
      <c r="V15" s="20"/>
      <c r="W15" s="4"/>
      <c r="X15" s="4"/>
      <c r="Y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</row>
    <row r="16" spans="1:41" x14ac:dyDescent="0.25">
      <c r="A16" s="20" t="s">
        <v>14</v>
      </c>
      <c r="B16" s="4">
        <v>9.1392984515666154</v>
      </c>
      <c r="C16" s="4">
        <v>4.4506703673513002</v>
      </c>
      <c r="D16" s="4">
        <v>4.6886280842153365</v>
      </c>
      <c r="F16" s="4">
        <v>3.286934484629719</v>
      </c>
      <c r="G16" s="4">
        <v>1.6231646049092912</v>
      </c>
      <c r="H16" s="4">
        <v>1.6637698797204306</v>
      </c>
      <c r="I16" s="4"/>
      <c r="J16" s="4">
        <v>5.8523639669369185</v>
      </c>
      <c r="K16" s="4">
        <v>2.8275057624419979</v>
      </c>
      <c r="L16" s="4">
        <v>3.0248582044949246</v>
      </c>
      <c r="M16" s="4"/>
      <c r="N16" s="4">
        <v>4.452279435130726</v>
      </c>
      <c r="O16" s="4">
        <v>2.1975463382233049</v>
      </c>
      <c r="P16" s="4">
        <v>2.2547330969074282</v>
      </c>
      <c r="Q16" s="4"/>
      <c r="R16" s="4">
        <v>1.4000845318061843</v>
      </c>
      <c r="S16" s="4">
        <v>0.62995942421869366</v>
      </c>
      <c r="T16" s="4">
        <v>0.77012510758749353</v>
      </c>
      <c r="V16" s="20"/>
      <c r="W16" s="4"/>
      <c r="X16" s="4"/>
      <c r="Y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</row>
    <row r="17" spans="1:41" x14ac:dyDescent="0.25">
      <c r="A17" s="20" t="s">
        <v>15</v>
      </c>
      <c r="B17" s="4">
        <v>0.28234820623037354</v>
      </c>
      <c r="C17" s="4">
        <v>7.0417457129879332E-2</v>
      </c>
      <c r="D17" s="4">
        <v>0.21193074910049417</v>
      </c>
      <c r="F17" s="4">
        <v>0.15786669981718157</v>
      </c>
      <c r="G17" s="4">
        <v>4.293186868174792E-2</v>
      </c>
      <c r="H17" s="4">
        <v>0.11493483113543369</v>
      </c>
      <c r="I17" s="4"/>
      <c r="J17" s="4">
        <v>0.12448150641319188</v>
      </c>
      <c r="K17" s="4" t="s">
        <v>26</v>
      </c>
      <c r="L17" s="4">
        <v>9.699591796506056E-2</v>
      </c>
      <c r="M17" s="4"/>
      <c r="N17" s="4">
        <v>8.9425409301605405E-2</v>
      </c>
      <c r="O17" s="4" t="s">
        <v>26</v>
      </c>
      <c r="P17" s="4">
        <v>7.0699958748887404E-2</v>
      </c>
      <c r="Q17" s="4"/>
      <c r="R17" s="4" t="s">
        <v>26</v>
      </c>
      <c r="S17" s="4" t="s">
        <v>26</v>
      </c>
      <c r="T17" s="4">
        <v>2.6295959216173125E-2</v>
      </c>
      <c r="V17" s="20"/>
      <c r="W17" s="4"/>
      <c r="X17" s="4"/>
      <c r="Y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</row>
    <row r="18" spans="1:41" x14ac:dyDescent="0.25">
      <c r="A18" s="20" t="s">
        <v>16</v>
      </c>
      <c r="B18" s="4">
        <v>12.658345479419852</v>
      </c>
      <c r="C18" s="4">
        <v>5.9509834170009714</v>
      </c>
      <c r="D18" s="4">
        <v>6.7073620624187855</v>
      </c>
      <c r="F18" s="4">
        <v>5.2751206202626886</v>
      </c>
      <c r="G18" s="4">
        <v>2.3376472633416583</v>
      </c>
      <c r="H18" s="4">
        <v>2.9374733569210845</v>
      </c>
      <c r="I18" s="4"/>
      <c r="J18" s="4">
        <v>7.3832248591570604</v>
      </c>
      <c r="K18" s="4">
        <v>3.6133361536593265</v>
      </c>
      <c r="L18" s="4">
        <v>3.7698887054977219</v>
      </c>
      <c r="M18" s="4"/>
      <c r="N18" s="4">
        <v>5.3455503795794286</v>
      </c>
      <c r="O18" s="4">
        <v>2.5963427321433934</v>
      </c>
      <c r="P18" s="4">
        <v>2.7492076474360165</v>
      </c>
      <c r="Q18" s="4"/>
      <c r="R18" s="4">
        <v>2.0376744795776185</v>
      </c>
      <c r="S18" s="4">
        <v>1.0169934215159302</v>
      </c>
      <c r="T18" s="4">
        <v>1.0206810580616952</v>
      </c>
      <c r="V18" s="20"/>
      <c r="W18" s="4"/>
      <c r="X18" s="4"/>
      <c r="Y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</row>
    <row r="19" spans="1:41" x14ac:dyDescent="0.25">
      <c r="A19" s="20" t="s">
        <v>17</v>
      </c>
      <c r="B19" s="4">
        <v>3.3802891852572174</v>
      </c>
      <c r="C19" s="4">
        <v>0.75726060569242948</v>
      </c>
      <c r="D19" s="4">
        <v>2.6230285795647803</v>
      </c>
      <c r="F19" s="4">
        <v>1.1996527101521379</v>
      </c>
      <c r="G19" s="4">
        <v>0.21936081196349139</v>
      </c>
      <c r="H19" s="4">
        <v>0.9802918981886477</v>
      </c>
      <c r="I19" s="4"/>
      <c r="J19" s="4">
        <v>2.1806364751050662</v>
      </c>
      <c r="K19" s="4">
        <v>0.53789979372893859</v>
      </c>
      <c r="L19" s="4">
        <v>1.6427366813761297</v>
      </c>
      <c r="M19" s="4"/>
      <c r="N19" s="4">
        <v>1.5810687376642301</v>
      </c>
      <c r="O19" s="4">
        <v>0.38493132495878124</v>
      </c>
      <c r="P19" s="4">
        <v>1.1961374127054498</v>
      </c>
      <c r="Q19" s="4"/>
      <c r="R19" s="4">
        <v>0.59956773744083869</v>
      </c>
      <c r="S19" s="4">
        <v>0.15296846877015738</v>
      </c>
      <c r="T19" s="4">
        <v>0.44659926867068045</v>
      </c>
      <c r="V19" s="20"/>
      <c r="W19" s="4"/>
      <c r="X19" s="4"/>
      <c r="Y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</row>
    <row r="20" spans="1:41" x14ac:dyDescent="0.25">
      <c r="A20" s="20" t="s">
        <v>18</v>
      </c>
      <c r="B20" s="4">
        <v>1.341647263244399</v>
      </c>
      <c r="C20" s="4">
        <v>0.80572870849369671</v>
      </c>
      <c r="D20" s="4">
        <v>0.53591855475069983</v>
      </c>
      <c r="F20" s="4">
        <v>0.51464479409266617</v>
      </c>
      <c r="G20" s="4">
        <v>0.30227601876651294</v>
      </c>
      <c r="H20" s="4">
        <v>0.21236877532615311</v>
      </c>
      <c r="I20" s="4"/>
      <c r="J20" s="4">
        <v>0.82700246915172937</v>
      </c>
      <c r="K20" s="4">
        <v>0.50345268972718404</v>
      </c>
      <c r="L20" s="4">
        <v>0.3235497794245466</v>
      </c>
      <c r="M20" s="4"/>
      <c r="N20" s="4">
        <v>0.64722700104247788</v>
      </c>
      <c r="O20" s="4">
        <v>0.4055806341158717</v>
      </c>
      <c r="P20" s="4">
        <v>0.24164636692660582</v>
      </c>
      <c r="Q20" s="4"/>
      <c r="R20" s="4">
        <v>0.17977546810925277</v>
      </c>
      <c r="S20" s="4">
        <v>9.7872055611312056E-2</v>
      </c>
      <c r="T20" s="4">
        <v>8.1903412497940642E-2</v>
      </c>
      <c r="V20" s="20"/>
      <c r="W20" s="4"/>
      <c r="X20" s="4"/>
      <c r="Y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</row>
    <row r="21" spans="1:41" x14ac:dyDescent="0.25">
      <c r="A21" s="20" t="s">
        <v>19</v>
      </c>
      <c r="B21" s="4">
        <v>18.184889330112451</v>
      </c>
      <c r="C21" s="4">
        <v>9.3283221149105113</v>
      </c>
      <c r="D21" s="4">
        <v>8.8565672152017427</v>
      </c>
      <c r="F21" s="4">
        <v>6.5573369445582657</v>
      </c>
      <c r="G21" s="4">
        <v>3.3440489985975628</v>
      </c>
      <c r="H21" s="4">
        <v>3.2132879459607588</v>
      </c>
      <c r="I21" s="4"/>
      <c r="J21" s="4">
        <v>11.627552385553978</v>
      </c>
      <c r="K21" s="4">
        <v>5.9842731163130436</v>
      </c>
      <c r="L21" s="4">
        <v>5.6432792692410185</v>
      </c>
      <c r="N21" s="4">
        <v>8.7372306858678286</v>
      </c>
      <c r="O21" s="4">
        <v>4.4845108821393129</v>
      </c>
      <c r="P21" s="4">
        <v>4.2527198037285627</v>
      </c>
      <c r="R21" s="4">
        <v>2.8903216996861794</v>
      </c>
      <c r="S21" s="4">
        <v>1.4997622341737067</v>
      </c>
      <c r="T21" s="4">
        <v>1.3905594655124673</v>
      </c>
      <c r="V21" s="20"/>
      <c r="W21" s="4"/>
      <c r="X21" s="4"/>
      <c r="Y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</row>
    <row r="22" spans="1:41" x14ac:dyDescent="0.25">
      <c r="A22" s="20"/>
      <c r="B22" s="4"/>
      <c r="C22" s="4"/>
      <c r="D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V22" s="20"/>
      <c r="W22" s="4"/>
      <c r="X22" s="4"/>
      <c r="Y22" s="4"/>
      <c r="AA22" s="4"/>
      <c r="AB22" s="4"/>
      <c r="AC22" s="4"/>
      <c r="AD22" s="4"/>
      <c r="AE22" s="4"/>
      <c r="AF22" s="4"/>
      <c r="AG22" s="4"/>
      <c r="AI22" s="4"/>
      <c r="AJ22" s="4"/>
      <c r="AK22" s="4"/>
      <c r="AM22" s="4"/>
      <c r="AN22" s="4"/>
      <c r="AO22" s="4"/>
    </row>
    <row r="23" spans="1:41" s="3" customFormat="1" x14ac:dyDescent="0.25">
      <c r="A23" s="21" t="s">
        <v>24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V23" s="20"/>
      <c r="W23" s="4"/>
      <c r="X23" s="4"/>
      <c r="Y23" s="4"/>
      <c r="Z23" s="1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</row>
    <row r="24" spans="1:41" s="3" customFormat="1" x14ac:dyDescent="0.25">
      <c r="A24" s="21" t="s">
        <v>20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</row>
    <row r="25" spans="1:41" x14ac:dyDescent="0.25"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</row>
    <row r="27" spans="1:41" x14ac:dyDescent="0.25">
      <c r="B27" s="7"/>
    </row>
    <row r="28" spans="1:41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</sheetData>
  <mergeCells count="16">
    <mergeCell ref="A23:T23"/>
    <mergeCell ref="A24:T24"/>
    <mergeCell ref="V24:AO24"/>
    <mergeCell ref="V25:AO25"/>
    <mergeCell ref="V3:V4"/>
    <mergeCell ref="W3:Y3"/>
    <mergeCell ref="AA3:AC3"/>
    <mergeCell ref="AE3:AG3"/>
    <mergeCell ref="AI3:AK3"/>
    <mergeCell ref="AM3:AO3"/>
    <mergeCell ref="A3:A4"/>
    <mergeCell ref="B3:D3"/>
    <mergeCell ref="F3:H3"/>
    <mergeCell ref="J3:L3"/>
    <mergeCell ref="N3:P3"/>
    <mergeCell ref="R3:T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workbookViewId="0"/>
  </sheetViews>
  <sheetFormatPr baseColWidth="10" defaultColWidth="11.44140625" defaultRowHeight="12" x14ac:dyDescent="0.25"/>
  <cols>
    <col min="1" max="1" width="28.6640625" style="1" customWidth="1"/>
    <col min="2" max="2" width="7.109375" style="1" customWidth="1"/>
    <col min="3" max="4" width="8.5546875" style="1" customWidth="1"/>
    <col min="5" max="5" width="1.6640625" style="1" customWidth="1"/>
    <col min="6" max="6" width="7.5546875" style="1" customWidth="1"/>
    <col min="7" max="8" width="8.6640625" style="1" customWidth="1"/>
    <col min="9" max="9" width="2" style="1" customWidth="1"/>
    <col min="10" max="10" width="7.6640625" style="1" customWidth="1"/>
    <col min="11" max="12" width="9.5546875" style="1" customWidth="1"/>
    <col min="13" max="13" width="1.6640625" style="1" customWidth="1"/>
    <col min="14" max="14" width="7.5546875" style="1" customWidth="1"/>
    <col min="15" max="16" width="8.6640625" style="1" customWidth="1"/>
    <col min="17" max="17" width="1.6640625" style="1" customWidth="1"/>
    <col min="18" max="18" width="8.88671875" style="1" customWidth="1"/>
    <col min="19" max="20" width="9.88671875" style="1" customWidth="1"/>
    <col min="21" max="16384" width="11.44140625" style="1"/>
  </cols>
  <sheetData>
    <row r="1" spans="1:21" s="3" customFormat="1" ht="15.6" x14ac:dyDescent="0.3">
      <c r="A1" s="6" t="s">
        <v>32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1" s="3" customFormat="1" ht="15.6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1" x14ac:dyDescent="0.25">
      <c r="A3" s="22" t="s">
        <v>0</v>
      </c>
      <c r="B3" s="23" t="s">
        <v>1</v>
      </c>
      <c r="C3" s="23"/>
      <c r="D3" s="23"/>
      <c r="E3" s="5"/>
      <c r="F3" s="23" t="s">
        <v>2</v>
      </c>
      <c r="G3" s="23"/>
      <c r="H3" s="23"/>
      <c r="I3" s="5"/>
      <c r="J3" s="23" t="s">
        <v>3</v>
      </c>
      <c r="K3" s="23"/>
      <c r="L3" s="23"/>
      <c r="M3" s="5"/>
      <c r="N3" s="23" t="s">
        <v>4</v>
      </c>
      <c r="O3" s="23"/>
      <c r="P3" s="23"/>
      <c r="Q3" s="5"/>
      <c r="R3" s="23" t="s">
        <v>5</v>
      </c>
      <c r="S3" s="23"/>
      <c r="T3" s="23"/>
    </row>
    <row r="4" spans="1:21" x14ac:dyDescent="0.25">
      <c r="A4" s="22"/>
      <c r="B4" s="2" t="s">
        <v>6</v>
      </c>
      <c r="C4" s="2" t="s">
        <v>7</v>
      </c>
      <c r="D4" s="2" t="s">
        <v>8</v>
      </c>
      <c r="E4" s="2"/>
      <c r="F4" s="2" t="s">
        <v>6</v>
      </c>
      <c r="G4" s="2" t="s">
        <v>7</v>
      </c>
      <c r="H4" s="2" t="s">
        <v>8</v>
      </c>
      <c r="I4" s="2"/>
      <c r="J4" s="2" t="s">
        <v>6</v>
      </c>
      <c r="K4" s="2" t="s">
        <v>7</v>
      </c>
      <c r="L4" s="2" t="s">
        <v>8</v>
      </c>
      <c r="M4" s="2"/>
      <c r="N4" s="2" t="s">
        <v>6</v>
      </c>
      <c r="O4" s="2" t="s">
        <v>7</v>
      </c>
      <c r="P4" s="2" t="s">
        <v>8</v>
      </c>
      <c r="Q4" s="2"/>
      <c r="R4" s="2" t="s">
        <v>6</v>
      </c>
      <c r="S4" s="2" t="s">
        <v>7</v>
      </c>
      <c r="T4" s="2" t="s">
        <v>8</v>
      </c>
    </row>
    <row r="5" spans="1:21" x14ac:dyDescent="0.25">
      <c r="A5" s="20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1" s="3" customFormat="1" x14ac:dyDescent="0.25">
      <c r="A6" s="20" t="s">
        <v>6</v>
      </c>
      <c r="B6" s="27">
        <v>100</v>
      </c>
      <c r="C6" s="11">
        <v>48.457402945083345</v>
      </c>
      <c r="D6" s="11">
        <v>51.542597054916655</v>
      </c>
      <c r="F6" s="11">
        <v>39.296677507318932</v>
      </c>
      <c r="G6" s="11">
        <v>18.697666327167873</v>
      </c>
      <c r="H6" s="11">
        <v>20.599011180151059</v>
      </c>
      <c r="I6" s="11"/>
      <c r="J6" s="11">
        <v>60.703322492681068</v>
      </c>
      <c r="K6" s="11">
        <v>29.759736617915472</v>
      </c>
      <c r="L6" s="11">
        <v>30.943585874765592</v>
      </c>
      <c r="M6" s="11"/>
      <c r="N6" s="11">
        <v>44.718301751796723</v>
      </c>
      <c r="O6" s="11">
        <v>21.70298394141329</v>
      </c>
      <c r="P6" s="11">
        <v>23.015317810383433</v>
      </c>
      <c r="Q6" s="11"/>
      <c r="R6" s="11">
        <v>15.985020740884345</v>
      </c>
      <c r="S6" s="11">
        <v>8.0567526765021835</v>
      </c>
      <c r="T6" s="11">
        <v>7.928268064382161</v>
      </c>
      <c r="U6" s="4"/>
    </row>
    <row r="7" spans="1:21" x14ac:dyDescent="0.25">
      <c r="A7" s="20"/>
      <c r="B7" s="3"/>
      <c r="E7" s="4"/>
      <c r="I7" s="4"/>
      <c r="M7" s="4"/>
      <c r="Q7" s="4"/>
    </row>
    <row r="8" spans="1:21" x14ac:dyDescent="0.25">
      <c r="A8" s="20" t="s">
        <v>9</v>
      </c>
      <c r="B8" s="4">
        <f>B9+B10</f>
        <v>50.788318474694364</v>
      </c>
      <c r="C8" s="4">
        <f t="shared" ref="C8:T8" si="0">C9+C10</f>
        <v>27.403095740081316</v>
      </c>
      <c r="D8" s="4">
        <f t="shared" si="0"/>
        <v>23.385222734613045</v>
      </c>
      <c r="E8" s="4"/>
      <c r="F8" s="4">
        <f t="shared" si="0"/>
        <v>21.059821810035501</v>
      </c>
      <c r="G8" s="4">
        <f t="shared" si="0"/>
        <v>10.96135768438892</v>
      </c>
      <c r="H8" s="4">
        <f t="shared" si="0"/>
        <v>10.098464125646581</v>
      </c>
      <c r="I8" s="4"/>
      <c r="J8" s="4">
        <f t="shared" si="0"/>
        <v>29.728496664658859</v>
      </c>
      <c r="K8" s="4">
        <f t="shared" si="0"/>
        <v>16.441738055692394</v>
      </c>
      <c r="L8" s="4">
        <f t="shared" si="0"/>
        <v>13.286758608966464</v>
      </c>
      <c r="M8" s="4"/>
      <c r="N8" s="4">
        <f t="shared" si="0"/>
        <v>22.033348579036939</v>
      </c>
      <c r="O8" s="4">
        <f t="shared" si="0"/>
        <v>11.88917576837067</v>
      </c>
      <c r="P8" s="4">
        <f t="shared" si="0"/>
        <v>10.144172810666269</v>
      </c>
      <c r="Q8" s="4"/>
      <c r="R8" s="4">
        <f t="shared" si="0"/>
        <v>7.6951480856219181</v>
      </c>
      <c r="S8" s="4">
        <f t="shared" si="0"/>
        <v>4.5525622873217237</v>
      </c>
      <c r="T8" s="4">
        <f t="shared" si="0"/>
        <v>3.1425857983001939</v>
      </c>
    </row>
    <row r="9" spans="1:21" x14ac:dyDescent="0.25">
      <c r="A9" s="20" t="s">
        <v>10</v>
      </c>
      <c r="B9" s="4">
        <v>46.282260794768291</v>
      </c>
      <c r="C9" s="4">
        <v>25.39521099191542</v>
      </c>
      <c r="D9" s="4">
        <v>20.887049802852871</v>
      </c>
      <c r="F9" s="4">
        <v>19.209927653498603</v>
      </c>
      <c r="G9" s="4">
        <v>10.094768771758172</v>
      </c>
      <c r="H9" s="4">
        <v>9.1151588817404328</v>
      </c>
      <c r="I9" s="4"/>
      <c r="J9" s="4">
        <v>27.072333141269684</v>
      </c>
      <c r="K9" s="4">
        <v>15.300442220157246</v>
      </c>
      <c r="L9" s="4">
        <v>11.771890921112439</v>
      </c>
      <c r="M9" s="4"/>
      <c r="N9" s="4">
        <v>19.903062339767324</v>
      </c>
      <c r="O9" s="4">
        <v>10.966360625037842</v>
      </c>
      <c r="P9" s="4">
        <v>8.936701714729482</v>
      </c>
      <c r="Q9" s="4"/>
      <c r="R9" s="4">
        <v>7.1692708015023605</v>
      </c>
      <c r="S9" s="4">
        <v>4.3340815951194038</v>
      </c>
      <c r="T9" s="4">
        <v>2.8351892063829562</v>
      </c>
    </row>
    <row r="10" spans="1:21" x14ac:dyDescent="0.25">
      <c r="A10" s="20" t="s">
        <v>11</v>
      </c>
      <c r="B10" s="4">
        <v>4.5060576799260703</v>
      </c>
      <c r="C10" s="4">
        <v>2.0078847481658966</v>
      </c>
      <c r="D10" s="4">
        <v>2.4981729317601737</v>
      </c>
      <c r="F10" s="4">
        <v>1.8498941565368963</v>
      </c>
      <c r="G10" s="4">
        <v>0.866588912630748</v>
      </c>
      <c r="H10" s="4">
        <v>0.98330524390614826</v>
      </c>
      <c r="I10" s="4"/>
      <c r="J10" s="4">
        <v>2.6561635233891741</v>
      </c>
      <c r="K10" s="4">
        <v>1.1412958355351484</v>
      </c>
      <c r="L10" s="4">
        <v>1.5148676878540255</v>
      </c>
      <c r="M10" s="4"/>
      <c r="N10" s="4">
        <v>2.130286239269616</v>
      </c>
      <c r="O10" s="4">
        <v>0.92281514333282832</v>
      </c>
      <c r="P10" s="4">
        <v>1.2074710959367878</v>
      </c>
      <c r="Q10" s="4"/>
      <c r="R10" s="4">
        <v>0.52587728411955781</v>
      </c>
      <c r="S10" s="4">
        <v>0.21848069220232005</v>
      </c>
      <c r="T10" s="4">
        <v>0.30739659191723773</v>
      </c>
    </row>
    <row r="11" spans="1:21" ht="13.8" x14ac:dyDescent="0.25">
      <c r="A11" s="20" t="s">
        <v>21</v>
      </c>
      <c r="B11" s="4">
        <v>0.8250303942857321</v>
      </c>
      <c r="C11" s="4">
        <v>0.36114977809399901</v>
      </c>
      <c r="D11" s="4">
        <v>0.46388061619173315</v>
      </c>
      <c r="F11" s="4">
        <v>0.36157616508112295</v>
      </c>
      <c r="G11" s="4">
        <v>0.17282885878091411</v>
      </c>
      <c r="H11" s="4">
        <v>0.18874730630020883</v>
      </c>
      <c r="I11" s="4"/>
      <c r="J11" s="4">
        <v>0.46345422920460921</v>
      </c>
      <c r="K11" s="4">
        <v>0.18832091931308487</v>
      </c>
      <c r="L11" s="4">
        <v>0.27513330989152429</v>
      </c>
      <c r="M11" s="4"/>
      <c r="N11" s="4">
        <v>0.38079200530084301</v>
      </c>
      <c r="O11" s="4">
        <v>0.1644148222350012</v>
      </c>
      <c r="P11" s="4">
        <v>0.21637718306584183</v>
      </c>
      <c r="Q11" s="4"/>
      <c r="R11" s="4">
        <v>8.2662223903766166E-2</v>
      </c>
      <c r="S11" s="4" t="s">
        <v>26</v>
      </c>
      <c r="T11" s="4">
        <v>5.875612682568248E-2</v>
      </c>
    </row>
    <row r="12" spans="1:21" x14ac:dyDescent="0.25">
      <c r="A12" s="20" t="s">
        <v>22</v>
      </c>
      <c r="B12" s="4">
        <v>3.4257067577505071</v>
      </c>
      <c r="C12" s="4">
        <v>1.5100637277990956</v>
      </c>
      <c r="D12" s="4">
        <v>1.9156430299514118</v>
      </c>
      <c r="F12" s="4">
        <v>1.3798451419314364</v>
      </c>
      <c r="G12" s="4">
        <v>0.63597040419496575</v>
      </c>
      <c r="H12" s="4">
        <v>0.74387473773647061</v>
      </c>
      <c r="I12" s="4"/>
      <c r="J12" s="4">
        <v>2.0458616158190708</v>
      </c>
      <c r="K12" s="4">
        <v>0.87409332360412983</v>
      </c>
      <c r="L12" s="4">
        <v>1.1717682922149411</v>
      </c>
      <c r="M12" s="4"/>
      <c r="N12" s="4">
        <v>1.6322662383088242</v>
      </c>
      <c r="O12" s="4">
        <v>0.69321996366614358</v>
      </c>
      <c r="P12" s="4">
        <v>0.93904627464268065</v>
      </c>
      <c r="Q12" s="4"/>
      <c r="R12" s="4">
        <v>0.41359537751024678</v>
      </c>
      <c r="S12" s="4">
        <v>0.18087335993798628</v>
      </c>
      <c r="T12" s="4">
        <v>0.23272201757226052</v>
      </c>
    </row>
    <row r="13" spans="1:21" x14ac:dyDescent="0.25">
      <c r="A13" s="20" t="s">
        <v>23</v>
      </c>
      <c r="B13" s="4">
        <v>0.25532052788983067</v>
      </c>
      <c r="C13" s="4">
        <v>0.13667124227280184</v>
      </c>
      <c r="D13" s="4">
        <v>0.11864928561702888</v>
      </c>
      <c r="F13" s="4">
        <v>0.10847284952433689</v>
      </c>
      <c r="G13" s="4">
        <v>5.7789649654868158E-2</v>
      </c>
      <c r="H13" s="4">
        <v>5.0683199869468731E-2</v>
      </c>
      <c r="I13" s="4"/>
      <c r="J13" s="4">
        <v>0.14684767836549381</v>
      </c>
      <c r="K13" s="4">
        <v>7.8881592617933663E-2</v>
      </c>
      <c r="L13" s="4">
        <v>6.7966085747560148E-2</v>
      </c>
      <c r="M13" s="4"/>
      <c r="N13" s="4">
        <v>0.11722799565994899</v>
      </c>
      <c r="O13" s="4">
        <v>6.5180357431683572E-2</v>
      </c>
      <c r="P13" s="4">
        <v>5.2047638228265421E-2</v>
      </c>
      <c r="Q13" s="4"/>
      <c r="R13" s="4" t="s">
        <v>26</v>
      </c>
      <c r="S13" s="4" t="s">
        <v>26</v>
      </c>
      <c r="T13" s="4" t="s">
        <v>26</v>
      </c>
    </row>
    <row r="14" spans="1:21" x14ac:dyDescent="0.25">
      <c r="A14" s="20" t="s">
        <v>12</v>
      </c>
      <c r="B14" s="4">
        <v>30.875790343812884</v>
      </c>
      <c r="C14" s="4">
        <v>11.693435715481629</v>
      </c>
      <c r="D14" s="4">
        <v>19.182354628331254</v>
      </c>
      <c r="F14" s="4">
        <v>11.585531381940124</v>
      </c>
      <c r="G14" s="4">
        <v>4.3607734205133646</v>
      </c>
      <c r="H14" s="4">
        <v>7.224757961426759</v>
      </c>
      <c r="I14" s="4"/>
      <c r="J14" s="4">
        <v>19.290258961872759</v>
      </c>
      <c r="K14" s="4">
        <v>7.332662294968264</v>
      </c>
      <c r="L14" s="4">
        <v>11.957596666904497</v>
      </c>
      <c r="M14" s="4"/>
      <c r="N14" s="4">
        <v>13.984611977892687</v>
      </c>
      <c r="O14" s="4">
        <v>5.37961091334651</v>
      </c>
      <c r="P14" s="4">
        <v>8.6050010645461779</v>
      </c>
      <c r="Q14" s="4"/>
      <c r="R14" s="4">
        <v>5.305646983980072</v>
      </c>
      <c r="S14" s="4">
        <v>1.9530513816217543</v>
      </c>
      <c r="T14" s="4">
        <v>3.3525956023583179</v>
      </c>
    </row>
    <row r="15" spans="1:21" x14ac:dyDescent="0.25">
      <c r="A15" s="20" t="s">
        <v>13</v>
      </c>
      <c r="B15" s="4">
        <v>5.4625289694425501</v>
      </c>
      <c r="C15" s="4">
        <v>0.45691629540204171</v>
      </c>
      <c r="D15" s="4">
        <v>5.005612674040508</v>
      </c>
      <c r="F15" s="4">
        <v>1.7278906266211589</v>
      </c>
      <c r="G15" s="4">
        <v>0.18721231314656256</v>
      </c>
      <c r="H15" s="4">
        <v>1.5406783134745963</v>
      </c>
      <c r="I15" s="4"/>
      <c r="J15" s="4">
        <v>3.7346383428213912</v>
      </c>
      <c r="K15" s="4">
        <v>0.26970398225547915</v>
      </c>
      <c r="L15" s="4">
        <v>3.4649343605659122</v>
      </c>
      <c r="M15" s="4"/>
      <c r="N15" s="4">
        <v>2.5759174924124437</v>
      </c>
      <c r="O15" s="4">
        <v>0.21703097644609856</v>
      </c>
      <c r="P15" s="4">
        <v>2.3588865159663448</v>
      </c>
      <c r="Q15" s="4"/>
      <c r="R15" s="4">
        <v>1.1587208504089477</v>
      </c>
      <c r="S15" s="4">
        <v>5.2673005809380571E-2</v>
      </c>
      <c r="T15" s="4">
        <v>1.1060478445995672</v>
      </c>
    </row>
    <row r="16" spans="1:21" x14ac:dyDescent="0.25">
      <c r="A16" s="20" t="s">
        <v>14</v>
      </c>
      <c r="B16" s="4">
        <v>8.3600559533430303</v>
      </c>
      <c r="C16" s="4">
        <v>4.0533484027969848</v>
      </c>
      <c r="D16" s="4">
        <v>4.3067075505460455</v>
      </c>
      <c r="F16" s="4">
        <v>2.9067653686214996</v>
      </c>
      <c r="G16" s="4">
        <v>1.393375822322837</v>
      </c>
      <c r="H16" s="4">
        <v>1.5133895462986624</v>
      </c>
      <c r="I16" s="4"/>
      <c r="J16" s="4">
        <v>5.4532905847215307</v>
      </c>
      <c r="K16" s="4">
        <v>2.6599725804741481</v>
      </c>
      <c r="L16" s="4">
        <v>2.7933180042473831</v>
      </c>
      <c r="M16" s="4"/>
      <c r="N16" s="4">
        <v>4.0298402669068834</v>
      </c>
      <c r="O16" s="4">
        <v>1.9876455791770788</v>
      </c>
      <c r="P16" s="4">
        <v>2.0421946877298049</v>
      </c>
      <c r="Q16" s="4"/>
      <c r="R16" s="4">
        <v>1.4234503178146474</v>
      </c>
      <c r="S16" s="4">
        <v>0.67232700129706924</v>
      </c>
      <c r="T16" s="4">
        <v>0.75112331651757813</v>
      </c>
    </row>
    <row r="17" spans="1:20" x14ac:dyDescent="0.25">
      <c r="A17" s="20" t="s">
        <v>15</v>
      </c>
      <c r="B17" s="4">
        <v>0.33613507484939303</v>
      </c>
      <c r="C17" s="4">
        <v>8.7238777565563391E-2</v>
      </c>
      <c r="D17" s="4">
        <v>0.24889629728382962</v>
      </c>
      <c r="F17" s="4">
        <v>0.16083317154315988</v>
      </c>
      <c r="G17" s="4" t="s">
        <v>26</v>
      </c>
      <c r="H17" s="4">
        <v>0.12009900137325036</v>
      </c>
      <c r="I17" s="4"/>
      <c r="J17" s="4">
        <v>0.17530190330623313</v>
      </c>
      <c r="K17" s="4" t="s">
        <v>26</v>
      </c>
      <c r="L17" s="4">
        <v>0.12879729591057926</v>
      </c>
      <c r="M17" s="4"/>
      <c r="N17" s="4">
        <v>0.13357283016636767</v>
      </c>
      <c r="O17" s="4" t="s">
        <v>26</v>
      </c>
      <c r="P17" s="4">
        <v>9.5823368906325909E-2</v>
      </c>
      <c r="Q17" s="4"/>
      <c r="R17" s="4" t="s">
        <v>26</v>
      </c>
      <c r="S17" s="4" t="s">
        <v>26</v>
      </c>
      <c r="T17" s="4" t="s">
        <v>26</v>
      </c>
    </row>
    <row r="18" spans="1:20" x14ac:dyDescent="0.25">
      <c r="A18" s="20" t="s">
        <v>16</v>
      </c>
      <c r="B18" s="4">
        <v>11.951712526482185</v>
      </c>
      <c r="C18" s="4">
        <v>5.5310635711729423</v>
      </c>
      <c r="D18" s="4">
        <v>6.4206489553092432</v>
      </c>
      <c r="F18" s="4">
        <v>5.0587404926361543</v>
      </c>
      <c r="G18" s="4">
        <v>2.2101911606566471</v>
      </c>
      <c r="H18" s="4">
        <v>2.8485493319795072</v>
      </c>
      <c r="I18" s="4"/>
      <c r="J18" s="4">
        <v>6.8929720338460303</v>
      </c>
      <c r="K18" s="4">
        <v>3.3208724105162948</v>
      </c>
      <c r="L18" s="4">
        <v>3.5720996233297355</v>
      </c>
      <c r="M18" s="4"/>
      <c r="N18" s="4">
        <v>4.9893246911323725</v>
      </c>
      <c r="O18" s="4">
        <v>2.3801774395234019</v>
      </c>
      <c r="P18" s="4">
        <v>2.6091472516089711</v>
      </c>
      <c r="Q18" s="4"/>
      <c r="R18" s="4">
        <v>1.9036473427136575</v>
      </c>
      <c r="S18" s="4">
        <v>0.94069497099289323</v>
      </c>
      <c r="T18" s="4">
        <v>0.96295237172076431</v>
      </c>
    </row>
    <row r="19" spans="1:20" x14ac:dyDescent="0.25">
      <c r="A19" s="20" t="s">
        <v>17</v>
      </c>
      <c r="B19" s="4">
        <v>3.4549853308663532</v>
      </c>
      <c r="C19" s="4">
        <v>0.80473437369863143</v>
      </c>
      <c r="D19" s="4">
        <v>2.6502509571677217</v>
      </c>
      <c r="F19" s="4">
        <v>1.255652825481796</v>
      </c>
      <c r="G19" s="4">
        <v>0.26470104160655794</v>
      </c>
      <c r="H19" s="4">
        <v>0.99095178387523808</v>
      </c>
      <c r="I19" s="4"/>
      <c r="J19" s="4">
        <v>2.1993325053845569</v>
      </c>
      <c r="K19" s="4">
        <v>0.54003333209207349</v>
      </c>
      <c r="L19" s="4">
        <v>1.6592991732924836</v>
      </c>
      <c r="M19" s="4"/>
      <c r="N19" s="4">
        <v>1.6450578479225431</v>
      </c>
      <c r="O19" s="4">
        <v>0.38190061146736531</v>
      </c>
      <c r="P19" s="4">
        <v>1.2631572364551777</v>
      </c>
      <c r="Q19" s="4"/>
      <c r="R19" s="4">
        <v>0.55427465746201388</v>
      </c>
      <c r="S19" s="4">
        <v>0.1581327206247081</v>
      </c>
      <c r="T19" s="4">
        <v>0.39614193683730581</v>
      </c>
    </row>
    <row r="20" spans="1:20" x14ac:dyDescent="0.25">
      <c r="A20" s="20" t="s">
        <v>18</v>
      </c>
      <c r="B20" s="4">
        <v>1.3103724888293715</v>
      </c>
      <c r="C20" s="4">
        <v>0.76013429484546458</v>
      </c>
      <c r="D20" s="4">
        <v>0.55023819398390705</v>
      </c>
      <c r="F20" s="4">
        <v>0.4756488970363546</v>
      </c>
      <c r="G20" s="4">
        <v>0.26455891261084996</v>
      </c>
      <c r="H20" s="4">
        <v>0.21108998442550464</v>
      </c>
      <c r="I20" s="4"/>
      <c r="J20" s="4">
        <v>0.83472359179301703</v>
      </c>
      <c r="K20" s="4">
        <v>0.49557538223461461</v>
      </c>
      <c r="L20" s="4">
        <v>0.33914820955840236</v>
      </c>
      <c r="M20" s="4"/>
      <c r="N20" s="4">
        <v>0.6108988493520765</v>
      </c>
      <c r="O20" s="4">
        <v>0.37510684547252349</v>
      </c>
      <c r="P20" s="4">
        <v>0.23579200387955307</v>
      </c>
      <c r="Q20" s="4"/>
      <c r="R20" s="4">
        <v>0.22382474244094042</v>
      </c>
      <c r="S20" s="4">
        <v>0.12046853676209113</v>
      </c>
      <c r="T20" s="4">
        <v>0.1033562056788493</v>
      </c>
    </row>
    <row r="21" spans="1:20" x14ac:dyDescent="0.25">
      <c r="A21" s="20" t="s">
        <v>19</v>
      </c>
      <c r="B21" s="4">
        <v>18.335891181492759</v>
      </c>
      <c r="C21" s="4">
        <v>9.3608714895204024</v>
      </c>
      <c r="D21" s="4">
        <v>8.9750196919723546</v>
      </c>
      <c r="F21" s="4">
        <v>6.6513243153433086</v>
      </c>
      <c r="G21" s="4">
        <v>3.3755352222655874</v>
      </c>
      <c r="H21" s="4">
        <v>3.2757890930777211</v>
      </c>
      <c r="I21" s="4"/>
      <c r="J21" s="4">
        <v>11.684566866149449</v>
      </c>
      <c r="K21" s="4">
        <v>5.9853362672548158</v>
      </c>
      <c r="L21" s="4">
        <v>5.6992305988946343</v>
      </c>
      <c r="M21" s="4"/>
      <c r="N21" s="4">
        <v>8.7003411948670966</v>
      </c>
      <c r="O21" s="4">
        <v>4.434197259696111</v>
      </c>
      <c r="P21" s="4">
        <v>4.2661439351709856</v>
      </c>
      <c r="Q21" s="4"/>
      <c r="R21" s="4">
        <v>2.9842256712823532</v>
      </c>
      <c r="S21" s="4">
        <v>1.5511390075587042</v>
      </c>
      <c r="T21" s="4">
        <v>1.433086663723649</v>
      </c>
    </row>
    <row r="22" spans="1:20" x14ac:dyDescent="0.25">
      <c r="A22" s="20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s="3" customFormat="1" x14ac:dyDescent="0.25">
      <c r="A23" s="29" t="s">
        <v>33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s="3" customFormat="1" x14ac:dyDescent="0.25">
      <c r="A24" s="21" t="s">
        <v>20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7" spans="1:20" x14ac:dyDescent="0.25">
      <c r="B27" s="7"/>
    </row>
    <row r="28" spans="1:20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</sheetData>
  <mergeCells count="7">
    <mergeCell ref="A24:T24"/>
    <mergeCell ref="A3:A4"/>
    <mergeCell ref="B3:D3"/>
    <mergeCell ref="F3:H3"/>
    <mergeCell ref="J3:L3"/>
    <mergeCell ref="N3:P3"/>
    <mergeCell ref="R3:T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/>
  </sheetViews>
  <sheetFormatPr baseColWidth="10" defaultColWidth="11.44140625" defaultRowHeight="12" x14ac:dyDescent="0.25"/>
  <cols>
    <col min="1" max="1" width="28.6640625" style="1" customWidth="1"/>
    <col min="2" max="2" width="7.109375" style="1" customWidth="1"/>
    <col min="3" max="4" width="8.5546875" style="1" customWidth="1"/>
    <col min="5" max="5" width="1.6640625" style="1" customWidth="1"/>
    <col min="6" max="6" width="7.5546875" style="1" customWidth="1"/>
    <col min="7" max="8" width="8.6640625" style="1" customWidth="1"/>
    <col min="9" max="9" width="2" style="1" customWidth="1"/>
    <col min="10" max="10" width="7.6640625" style="1" customWidth="1"/>
    <col min="11" max="12" width="9.5546875" style="1" customWidth="1"/>
    <col min="13" max="13" width="1.6640625" style="1" customWidth="1"/>
    <col min="14" max="14" width="7.5546875" style="1" customWidth="1"/>
    <col min="15" max="16" width="8.6640625" style="1" customWidth="1"/>
    <col min="17" max="17" width="1.6640625" style="1" customWidth="1"/>
    <col min="18" max="18" width="8.88671875" style="1" customWidth="1"/>
    <col min="19" max="20" width="9.88671875" style="1" customWidth="1"/>
    <col min="21" max="16384" width="11.44140625" style="1"/>
  </cols>
  <sheetData>
    <row r="1" spans="1:21" s="3" customFormat="1" ht="15.6" x14ac:dyDescent="0.3">
      <c r="A1" s="6" t="s">
        <v>34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1" s="3" customFormat="1" ht="15.6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1" x14ac:dyDescent="0.25">
      <c r="A3" s="22" t="s">
        <v>0</v>
      </c>
      <c r="B3" s="23" t="s">
        <v>1</v>
      </c>
      <c r="C3" s="23"/>
      <c r="D3" s="23"/>
      <c r="E3" s="5"/>
      <c r="F3" s="23" t="s">
        <v>2</v>
      </c>
      <c r="G3" s="23"/>
      <c r="H3" s="23"/>
      <c r="I3" s="5"/>
      <c r="J3" s="23" t="s">
        <v>3</v>
      </c>
      <c r="K3" s="23"/>
      <c r="L3" s="23"/>
      <c r="M3" s="5"/>
      <c r="N3" s="23" t="s">
        <v>4</v>
      </c>
      <c r="O3" s="23"/>
      <c r="P3" s="23"/>
      <c r="Q3" s="5"/>
      <c r="R3" s="23" t="s">
        <v>5</v>
      </c>
      <c r="S3" s="23"/>
      <c r="T3" s="23"/>
    </row>
    <row r="4" spans="1:21" x14ac:dyDescent="0.25">
      <c r="A4" s="22"/>
      <c r="B4" s="2" t="s">
        <v>6</v>
      </c>
      <c r="C4" s="2" t="s">
        <v>7</v>
      </c>
      <c r="D4" s="2" t="s">
        <v>8</v>
      </c>
      <c r="E4" s="2"/>
      <c r="F4" s="2" t="s">
        <v>6</v>
      </c>
      <c r="G4" s="2" t="s">
        <v>7</v>
      </c>
      <c r="H4" s="2" t="s">
        <v>8</v>
      </c>
      <c r="I4" s="2"/>
      <c r="J4" s="2" t="s">
        <v>6</v>
      </c>
      <c r="K4" s="2" t="s">
        <v>7</v>
      </c>
      <c r="L4" s="2" t="s">
        <v>8</v>
      </c>
      <c r="M4" s="2"/>
      <c r="N4" s="2" t="s">
        <v>6</v>
      </c>
      <c r="O4" s="2" t="s">
        <v>7</v>
      </c>
      <c r="P4" s="2" t="s">
        <v>8</v>
      </c>
      <c r="Q4" s="2"/>
      <c r="R4" s="2" t="s">
        <v>6</v>
      </c>
      <c r="S4" s="2" t="s">
        <v>7</v>
      </c>
      <c r="T4" s="2" t="s">
        <v>8</v>
      </c>
    </row>
    <row r="5" spans="1:21" x14ac:dyDescent="0.25">
      <c r="A5" s="20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1" s="3" customFormat="1" x14ac:dyDescent="0.25">
      <c r="A6" s="20" t="s">
        <v>6</v>
      </c>
      <c r="B6" s="30">
        <v>100</v>
      </c>
      <c r="C6" s="4">
        <v>48.4299025761621</v>
      </c>
      <c r="D6" s="4">
        <v>51.5700974238379</v>
      </c>
      <c r="E6" s="4"/>
      <c r="F6" s="4">
        <v>39.427309132037507</v>
      </c>
      <c r="G6" s="4">
        <v>18.677218016423055</v>
      </c>
      <c r="H6" s="4">
        <v>20.750091115614449</v>
      </c>
      <c r="I6" s="4"/>
      <c r="J6" s="4">
        <v>60.572690867962493</v>
      </c>
      <c r="K6" s="4">
        <v>29.752684559739048</v>
      </c>
      <c r="L6" s="4">
        <v>30.820006308223448</v>
      </c>
      <c r="M6" s="4"/>
      <c r="N6" s="4">
        <v>44.191586335680761</v>
      </c>
      <c r="O6" s="4">
        <v>21.478844922079752</v>
      </c>
      <c r="P6" s="4">
        <v>22.712741413601009</v>
      </c>
      <c r="Q6" s="4"/>
      <c r="R6" s="4">
        <v>16.381104532281736</v>
      </c>
      <c r="S6" s="4">
        <v>8.2738396376592949</v>
      </c>
      <c r="T6" s="4">
        <v>8.107264894622439</v>
      </c>
      <c r="U6" s="4"/>
    </row>
    <row r="7" spans="1:21" x14ac:dyDescent="0.25">
      <c r="A7" s="20"/>
      <c r="B7" s="3"/>
      <c r="E7" s="4"/>
      <c r="I7" s="4"/>
      <c r="M7" s="4"/>
      <c r="Q7" s="4"/>
    </row>
    <row r="8" spans="1:21" x14ac:dyDescent="0.25">
      <c r="A8" s="20" t="s">
        <v>9</v>
      </c>
      <c r="B8" s="4">
        <f>B9+B10</f>
        <v>50.902971424204075</v>
      </c>
      <c r="C8" s="4">
        <f t="shared" ref="C8:D8" si="0">C9+C10</f>
        <v>27.535623496021998</v>
      </c>
      <c r="D8" s="4">
        <f t="shared" si="0"/>
        <v>23.367347928182074</v>
      </c>
      <c r="E8" s="4"/>
      <c r="F8" s="4">
        <f t="shared" ref="F8:L8" si="1">F9+F10</f>
        <v>21.070664080257028</v>
      </c>
      <c r="G8" s="4">
        <f t="shared" si="1"/>
        <v>10.848975084798836</v>
      </c>
      <c r="H8" s="4">
        <f t="shared" si="1"/>
        <v>10.221688995458193</v>
      </c>
      <c r="I8" s="4"/>
      <c r="J8" s="4">
        <f t="shared" si="1"/>
        <v>29.832307343947043</v>
      </c>
      <c r="K8" s="4">
        <f t="shared" si="1"/>
        <v>16.68664841122316</v>
      </c>
      <c r="L8" s="4">
        <f t="shared" si="1"/>
        <v>13.14565893272388</v>
      </c>
      <c r="M8" s="4"/>
      <c r="N8" s="4">
        <f t="shared" ref="N8:P8" si="2">N9+N10</f>
        <v>21.823259092882033</v>
      </c>
      <c r="O8" s="4">
        <f t="shared" si="2"/>
        <v>11.875658413692836</v>
      </c>
      <c r="P8" s="4">
        <f t="shared" si="2"/>
        <v>9.9476006791891933</v>
      </c>
      <c r="Q8" s="4"/>
      <c r="R8" s="4">
        <f t="shared" ref="R8:T8" si="3">R9+R10</f>
        <v>8.0090482510650123</v>
      </c>
      <c r="S8" s="4">
        <f t="shared" si="3"/>
        <v>4.8109899975303252</v>
      </c>
      <c r="T8" s="4">
        <f t="shared" si="3"/>
        <v>3.1980582535346871</v>
      </c>
    </row>
    <row r="9" spans="1:21" x14ac:dyDescent="0.25">
      <c r="A9" s="20" t="s">
        <v>10</v>
      </c>
      <c r="B9" s="4">
        <v>46.662031510317597</v>
      </c>
      <c r="C9" s="4">
        <v>25.647177526298048</v>
      </c>
      <c r="D9" s="4">
        <v>21.014853984019549</v>
      </c>
      <c r="E9" s="4"/>
      <c r="F9" s="4">
        <v>19.239739298121734</v>
      </c>
      <c r="G9" s="4">
        <v>10.002754857075391</v>
      </c>
      <c r="H9" s="4">
        <v>9.236984441046344</v>
      </c>
      <c r="I9" s="4"/>
      <c r="J9" s="4">
        <v>27.42229221219586</v>
      </c>
      <c r="K9" s="4">
        <v>15.644422669222656</v>
      </c>
      <c r="L9" s="4">
        <v>11.777869542973203</v>
      </c>
      <c r="M9" s="4"/>
      <c r="N9" s="4">
        <v>19.953349946129141</v>
      </c>
      <c r="O9" s="4">
        <v>11.048830554616039</v>
      </c>
      <c r="P9" s="4">
        <v>8.9045193915131016</v>
      </c>
      <c r="Q9" s="4"/>
      <c r="R9" s="4">
        <v>7.46894226606672</v>
      </c>
      <c r="S9" s="4">
        <v>4.5955921146066174</v>
      </c>
      <c r="T9" s="4">
        <v>2.873350151460103</v>
      </c>
    </row>
    <row r="10" spans="1:21" x14ac:dyDescent="0.25">
      <c r="A10" s="20" t="s">
        <v>11</v>
      </c>
      <c r="B10" s="4">
        <v>4.2409399138864758</v>
      </c>
      <c r="C10" s="4">
        <v>1.8884459697239497</v>
      </c>
      <c r="D10" s="4">
        <v>2.3524939441625263</v>
      </c>
      <c r="E10" s="4"/>
      <c r="F10" s="4">
        <v>1.8309247821352936</v>
      </c>
      <c r="G10" s="4">
        <v>0.8462202277234443</v>
      </c>
      <c r="H10" s="4">
        <v>0.98470455441184945</v>
      </c>
      <c r="I10" s="4"/>
      <c r="J10" s="4">
        <v>2.4100151317511824</v>
      </c>
      <c r="K10" s="4">
        <v>1.0422257420005054</v>
      </c>
      <c r="L10" s="4">
        <v>1.367789389750677</v>
      </c>
      <c r="M10" s="4"/>
      <c r="N10" s="4">
        <v>1.8699091467528905</v>
      </c>
      <c r="O10" s="4">
        <v>0.82682785907679779</v>
      </c>
      <c r="P10" s="4">
        <v>1.0430812876760926</v>
      </c>
      <c r="Q10" s="4"/>
      <c r="R10" s="4">
        <v>0.54010598499829177</v>
      </c>
      <c r="S10" s="4">
        <v>0.21539788292370757</v>
      </c>
      <c r="T10" s="4">
        <v>0.32470810207458417</v>
      </c>
    </row>
    <row r="11" spans="1:21" ht="13.8" x14ac:dyDescent="0.25">
      <c r="A11" s="20" t="s">
        <v>21</v>
      </c>
      <c r="B11" s="4">
        <v>0.7478609932200857</v>
      </c>
      <c r="C11" s="4">
        <v>0.34407195253204448</v>
      </c>
      <c r="D11" s="4">
        <v>0.40378904068804122</v>
      </c>
      <c r="E11" s="4"/>
      <c r="F11" s="4">
        <v>0.30791088864388594</v>
      </c>
      <c r="G11" s="4">
        <v>0.15168824828163652</v>
      </c>
      <c r="H11" s="4">
        <v>0.15622264036224945</v>
      </c>
      <c r="I11" s="4"/>
      <c r="J11" s="4">
        <v>0.43995010457619976</v>
      </c>
      <c r="K11" s="4">
        <v>0.19238370425040796</v>
      </c>
      <c r="L11" s="4">
        <v>0.2475664003257918</v>
      </c>
      <c r="M11" s="4"/>
      <c r="N11" s="4">
        <v>0.33853942382991298</v>
      </c>
      <c r="O11" s="4">
        <v>0.14581350130927007</v>
      </c>
      <c r="P11" s="4">
        <v>0.19272592252064288</v>
      </c>
      <c r="Q11" s="4"/>
      <c r="R11" s="4">
        <v>0.10141068074628679</v>
      </c>
      <c r="S11" s="4" t="s">
        <v>26</v>
      </c>
      <c r="T11" s="4">
        <v>5.4840477805148904E-2</v>
      </c>
    </row>
    <row r="12" spans="1:21" x14ac:dyDescent="0.25">
      <c r="A12" s="20" t="s">
        <v>22</v>
      </c>
      <c r="B12" s="4">
        <v>3.2469384297999109</v>
      </c>
      <c r="C12" s="4">
        <v>1.4012412256661422</v>
      </c>
      <c r="D12" s="4">
        <v>1.8456972041337685</v>
      </c>
      <c r="E12" s="4"/>
      <c r="F12" s="4">
        <v>1.3828755118302005</v>
      </c>
      <c r="G12" s="4">
        <v>0.62352168836805799</v>
      </c>
      <c r="H12" s="4">
        <v>0.75935382346214242</v>
      </c>
      <c r="I12" s="4"/>
      <c r="J12" s="4">
        <v>1.8640629179697104</v>
      </c>
      <c r="K12" s="4">
        <v>0.77771953729808407</v>
      </c>
      <c r="L12" s="4">
        <v>1.0863433806716263</v>
      </c>
      <c r="M12" s="4"/>
      <c r="N12" s="4">
        <v>1.4458721917426154</v>
      </c>
      <c r="O12" s="4">
        <v>0.6242631612869004</v>
      </c>
      <c r="P12" s="4">
        <v>0.82160903045571498</v>
      </c>
      <c r="Q12" s="4"/>
      <c r="R12" s="4">
        <v>0.41819072622709491</v>
      </c>
      <c r="S12" s="4">
        <v>0.1534563760111837</v>
      </c>
      <c r="T12" s="4">
        <v>0.26473435021591118</v>
      </c>
    </row>
    <row r="13" spans="1:21" x14ac:dyDescent="0.25">
      <c r="A13" s="20" t="s">
        <v>23</v>
      </c>
      <c r="B13" s="4">
        <v>0.24614049086647954</v>
      </c>
      <c r="C13" s="4">
        <v>0.14313279152576305</v>
      </c>
      <c r="D13" s="4">
        <v>0.1030076993407165</v>
      </c>
      <c r="E13" s="4"/>
      <c r="F13" s="4">
        <v>0.14013838166120735</v>
      </c>
      <c r="G13" s="4">
        <v>7.1010291073749746E-2</v>
      </c>
      <c r="H13" s="4">
        <v>6.9128090587457586E-2</v>
      </c>
      <c r="I13" s="4"/>
      <c r="J13" s="4">
        <v>0.10600210920527221</v>
      </c>
      <c r="K13" s="4">
        <v>7.2122500452013294E-2</v>
      </c>
      <c r="L13" s="4" t="s">
        <v>26</v>
      </c>
      <c r="M13" s="4"/>
      <c r="N13" s="4">
        <v>8.5497531180362143E-2</v>
      </c>
      <c r="O13" s="4">
        <v>5.6751196480627306E-2</v>
      </c>
      <c r="P13" s="4" t="s">
        <v>26</v>
      </c>
      <c r="Q13" s="4"/>
      <c r="R13" s="4" t="s">
        <v>26</v>
      </c>
      <c r="S13" s="4" t="s">
        <v>26</v>
      </c>
      <c r="T13" s="4" t="s">
        <v>26</v>
      </c>
    </row>
    <row r="14" spans="1:21" x14ac:dyDescent="0.25">
      <c r="A14" s="20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1" x14ac:dyDescent="0.25">
      <c r="A15" s="20" t="s">
        <v>12</v>
      </c>
      <c r="B15" s="4">
        <v>30.621462675108813</v>
      </c>
      <c r="C15" s="4">
        <v>11.429776525765899</v>
      </c>
      <c r="D15" s="4">
        <v>19.191686149342914</v>
      </c>
      <c r="E15" s="4"/>
      <c r="F15" s="4">
        <v>11.605334498396422</v>
      </c>
      <c r="G15" s="4">
        <v>4.4024384192481802</v>
      </c>
      <c r="H15" s="4">
        <v>7.2028960791482417</v>
      </c>
      <c r="I15" s="4"/>
      <c r="J15" s="4">
        <v>19.016128176712389</v>
      </c>
      <c r="K15" s="4">
        <v>7.0273381065177185</v>
      </c>
      <c r="L15" s="4">
        <v>11.988790070194671</v>
      </c>
      <c r="M15" s="4"/>
      <c r="N15" s="4">
        <v>13.779076432739565</v>
      </c>
      <c r="O15" s="4">
        <v>5.1674673623583862</v>
      </c>
      <c r="P15" s="4">
        <v>8.6116090703811796</v>
      </c>
      <c r="Q15" s="4"/>
      <c r="R15" s="4">
        <v>5.237051743972823</v>
      </c>
      <c r="S15" s="4">
        <v>1.8598707441593323</v>
      </c>
      <c r="T15" s="4">
        <v>3.3771809998134912</v>
      </c>
    </row>
    <row r="16" spans="1:21" x14ac:dyDescent="0.25">
      <c r="A16" s="20" t="s">
        <v>13</v>
      </c>
      <c r="B16" s="4">
        <v>5.6198513974197883</v>
      </c>
      <c r="C16" s="4">
        <v>0.39859873025614467</v>
      </c>
      <c r="D16" s="4">
        <v>5.2212526671636432</v>
      </c>
      <c r="E16" s="4"/>
      <c r="F16" s="4">
        <v>1.7483361062519285</v>
      </c>
      <c r="G16" s="4">
        <v>0.1750731634143573</v>
      </c>
      <c r="H16" s="4">
        <v>1.5732629428375713</v>
      </c>
      <c r="I16" s="4"/>
      <c r="J16" s="4">
        <v>3.8715152911678596</v>
      </c>
      <c r="K16" s="4">
        <v>0.22352556684178737</v>
      </c>
      <c r="L16" s="4">
        <v>3.6479897243260724</v>
      </c>
      <c r="M16" s="4"/>
      <c r="N16" s="4">
        <v>2.6258693057018698</v>
      </c>
      <c r="O16" s="4">
        <v>0.16877064360419719</v>
      </c>
      <c r="P16" s="4">
        <v>2.4570986620976725</v>
      </c>
      <c r="Q16" s="4"/>
      <c r="R16" s="4">
        <v>1.24564598546599</v>
      </c>
      <c r="S16" s="4">
        <v>5.4754923237590167E-2</v>
      </c>
      <c r="T16" s="4">
        <v>1.1908910622283999</v>
      </c>
    </row>
    <row r="17" spans="1:20" x14ac:dyDescent="0.25">
      <c r="A17" s="20" t="s">
        <v>14</v>
      </c>
      <c r="B17" s="4">
        <v>8.3017874630618156</v>
      </c>
      <c r="C17" s="4">
        <v>4.0173858288555024</v>
      </c>
      <c r="D17" s="4">
        <v>4.2844016342063131</v>
      </c>
      <c r="E17" s="4"/>
      <c r="F17" s="4">
        <v>2.9890484449886983</v>
      </c>
      <c r="G17" s="4">
        <v>1.4776414544960921</v>
      </c>
      <c r="H17" s="4">
        <v>1.5114069904926062</v>
      </c>
      <c r="I17" s="4"/>
      <c r="J17" s="4">
        <v>5.3127390180731169</v>
      </c>
      <c r="K17" s="4">
        <v>2.5397443743594104</v>
      </c>
      <c r="L17" s="4">
        <v>2.772994643713707</v>
      </c>
      <c r="M17" s="4"/>
      <c r="N17" s="4">
        <v>3.8816392483289768</v>
      </c>
      <c r="O17" s="4">
        <v>1.8939214620477087</v>
      </c>
      <c r="P17" s="4">
        <v>1.9877177862812681</v>
      </c>
      <c r="Q17" s="4"/>
      <c r="R17" s="4">
        <v>1.4310997697441405</v>
      </c>
      <c r="S17" s="4">
        <v>0.64582291231170152</v>
      </c>
      <c r="T17" s="4">
        <v>0.78527685743243902</v>
      </c>
    </row>
    <row r="18" spans="1:20" x14ac:dyDescent="0.25">
      <c r="A18" s="20" t="s">
        <v>15</v>
      </c>
      <c r="B18" s="4">
        <v>0.33634352326257211</v>
      </c>
      <c r="C18" s="4">
        <v>6.8985499641526365E-2</v>
      </c>
      <c r="D18" s="4">
        <v>0.26735802362104572</v>
      </c>
      <c r="E18" s="4"/>
      <c r="F18" s="4">
        <v>0.17270615371189899</v>
      </c>
      <c r="G18" s="4" t="s">
        <v>26</v>
      </c>
      <c r="H18" s="4">
        <v>0.14364611893111545</v>
      </c>
      <c r="I18" s="4"/>
      <c r="J18" s="4">
        <v>0.16363736955067312</v>
      </c>
      <c r="K18" s="4" t="s">
        <v>26</v>
      </c>
      <c r="L18" s="4">
        <v>0.12371190468993029</v>
      </c>
      <c r="M18" s="4"/>
      <c r="N18" s="4">
        <v>0.12037527655513963</v>
      </c>
      <c r="O18" s="4" t="s">
        <v>26</v>
      </c>
      <c r="P18" s="4">
        <v>9.4908533611822957E-2</v>
      </c>
      <c r="Q18" s="4"/>
      <c r="R18" s="4" t="s">
        <v>26</v>
      </c>
      <c r="S18" s="4" t="s">
        <v>26</v>
      </c>
      <c r="T18" s="4" t="s">
        <v>26</v>
      </c>
    </row>
    <row r="19" spans="1:20" x14ac:dyDescent="0.25">
      <c r="A19" s="20" t="s">
        <v>16</v>
      </c>
      <c r="B19" s="4">
        <v>11.481879257409169</v>
      </c>
      <c r="C19" s="4">
        <v>5.3540333560148001</v>
      </c>
      <c r="D19" s="4">
        <v>6.1278459013943687</v>
      </c>
      <c r="E19" s="4"/>
      <c r="F19" s="4">
        <v>4.8631782837411528</v>
      </c>
      <c r="G19" s="4">
        <v>2.1543780838856832</v>
      </c>
      <c r="H19" s="4">
        <v>2.7088001998554696</v>
      </c>
      <c r="I19" s="4"/>
      <c r="J19" s="4">
        <v>6.6187009736680151</v>
      </c>
      <c r="K19" s="4">
        <v>3.1996552721291165</v>
      </c>
      <c r="L19" s="4">
        <v>3.4190457015388986</v>
      </c>
      <c r="M19" s="4"/>
      <c r="N19" s="4">
        <v>4.882313988685123</v>
      </c>
      <c r="O19" s="4">
        <v>2.3251450007329173</v>
      </c>
      <c r="P19" s="4">
        <v>2.5571689879522057</v>
      </c>
      <c r="Q19" s="4"/>
      <c r="R19" s="4">
        <v>1.7363869849828919</v>
      </c>
      <c r="S19" s="4">
        <v>0.87451027139619919</v>
      </c>
      <c r="T19" s="4">
        <v>0.86187671358669271</v>
      </c>
    </row>
    <row r="20" spans="1:20" x14ac:dyDescent="0.25">
      <c r="A20" s="20" t="s">
        <v>17</v>
      </c>
      <c r="B20" s="4">
        <v>3.563832548037464</v>
      </c>
      <c r="C20" s="4">
        <v>0.79115160440480548</v>
      </c>
      <c r="D20" s="4">
        <v>2.7726809436326585</v>
      </c>
      <c r="E20" s="4"/>
      <c r="F20" s="4">
        <v>1.3271509701602779</v>
      </c>
      <c r="G20" s="4">
        <v>0.2579185030003987</v>
      </c>
      <c r="H20" s="4">
        <v>1.0692324671598792</v>
      </c>
      <c r="I20" s="4"/>
      <c r="J20" s="4">
        <v>2.236681577877186</v>
      </c>
      <c r="K20" s="4">
        <v>0.53323310140440672</v>
      </c>
      <c r="L20" s="4">
        <v>1.7034484764727791</v>
      </c>
      <c r="M20" s="4"/>
      <c r="N20" s="4">
        <v>1.6699681223681275</v>
      </c>
      <c r="O20" s="4">
        <v>0.39132659201365222</v>
      </c>
      <c r="P20" s="4">
        <v>1.2786415303544754</v>
      </c>
      <c r="Q20" s="4"/>
      <c r="R20" s="4">
        <v>0.56671345550905827</v>
      </c>
      <c r="S20" s="4">
        <v>0.14190650939075453</v>
      </c>
      <c r="T20" s="4">
        <v>0.42480694611830372</v>
      </c>
    </row>
    <row r="21" spans="1:20" x14ac:dyDescent="0.25">
      <c r="A21" s="20" t="s">
        <v>18</v>
      </c>
      <c r="B21" s="4">
        <v>1.3177684859180034</v>
      </c>
      <c r="C21" s="4">
        <v>0.79962150659312015</v>
      </c>
      <c r="D21" s="4">
        <v>0.51814697932488318</v>
      </c>
      <c r="E21" s="4"/>
      <c r="F21" s="4">
        <v>0.50491453954246557</v>
      </c>
      <c r="G21" s="4">
        <v>0.30836717967086585</v>
      </c>
      <c r="H21" s="4">
        <v>0.19654735987159971</v>
      </c>
      <c r="I21" s="4"/>
      <c r="J21" s="4">
        <v>0.81285394637553776</v>
      </c>
      <c r="K21" s="4">
        <v>0.49125432692225429</v>
      </c>
      <c r="L21" s="4">
        <v>0.32159961945328353</v>
      </c>
      <c r="M21" s="4"/>
      <c r="N21" s="4">
        <v>0.59891049110032868</v>
      </c>
      <c r="O21" s="4">
        <v>0.36283692101659359</v>
      </c>
      <c r="P21" s="4">
        <v>0.23607357008373511</v>
      </c>
      <c r="Q21" s="4"/>
      <c r="R21" s="4">
        <v>0.21394345527520908</v>
      </c>
      <c r="S21" s="4">
        <v>0.1284174059056607</v>
      </c>
      <c r="T21" s="4">
        <v>8.5526049369548385E-2</v>
      </c>
    </row>
    <row r="22" spans="1:20" x14ac:dyDescent="0.25">
      <c r="A22" s="20" t="s">
        <v>19</v>
      </c>
      <c r="B22" s="4">
        <v>18.475565900687116</v>
      </c>
      <c r="C22" s="4">
        <v>9.4645025543742047</v>
      </c>
      <c r="D22" s="4">
        <v>9.0110633463129126</v>
      </c>
      <c r="E22" s="4"/>
      <c r="F22" s="4">
        <v>6.7513105533840543</v>
      </c>
      <c r="G22" s="4">
        <v>3.4258045123760388</v>
      </c>
      <c r="H22" s="4">
        <v>3.3255060410080155</v>
      </c>
      <c r="I22" s="4"/>
      <c r="J22" s="4">
        <v>11.724255347303064</v>
      </c>
      <c r="K22" s="4">
        <v>6.0386980419981668</v>
      </c>
      <c r="L22" s="4">
        <v>5.6855573053048962</v>
      </c>
      <c r="M22" s="4"/>
      <c r="N22" s="4">
        <v>8.5892508100591645</v>
      </c>
      <c r="O22" s="4">
        <v>4.4357191460285286</v>
      </c>
      <c r="P22" s="4">
        <v>4.153531664030635</v>
      </c>
      <c r="Q22" s="4"/>
      <c r="R22" s="4">
        <v>3.1350045372438995</v>
      </c>
      <c r="S22" s="4">
        <v>1.6029788959696385</v>
      </c>
      <c r="T22" s="4">
        <v>1.5320256412742612</v>
      </c>
    </row>
    <row r="23" spans="1:20" x14ac:dyDescent="0.25">
      <c r="A23" s="20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s="3" customFormat="1" x14ac:dyDescent="0.25">
      <c r="A24" s="21" t="s">
        <v>24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20" s="3" customFormat="1" x14ac:dyDescent="0.25">
      <c r="A25" s="21" t="s">
        <v>20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</row>
  </sheetData>
  <mergeCells count="8">
    <mergeCell ref="A24:T24"/>
    <mergeCell ref="A25:T25"/>
    <mergeCell ref="A3:A4"/>
    <mergeCell ref="B3:D3"/>
    <mergeCell ref="F3:H3"/>
    <mergeCell ref="J3:L3"/>
    <mergeCell ref="N3:P3"/>
    <mergeCell ref="R3:T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/>
  </sheetViews>
  <sheetFormatPr baseColWidth="10" defaultColWidth="11.44140625" defaultRowHeight="12" x14ac:dyDescent="0.25"/>
  <cols>
    <col min="1" max="1" width="28.6640625" style="1" customWidth="1"/>
    <col min="2" max="2" width="7.109375" style="1" customWidth="1"/>
    <col min="3" max="4" width="8.5546875" style="1" customWidth="1"/>
    <col min="5" max="5" width="1.6640625" style="1" customWidth="1"/>
    <col min="6" max="6" width="7.5546875" style="1" customWidth="1"/>
    <col min="7" max="8" width="8.6640625" style="1" customWidth="1"/>
    <col min="9" max="9" width="1.5546875" style="1" customWidth="1"/>
    <col min="10" max="10" width="7.6640625" style="1" customWidth="1"/>
    <col min="11" max="12" width="9.5546875" style="1" customWidth="1"/>
    <col min="13" max="13" width="1.6640625" style="1" customWidth="1"/>
    <col min="14" max="14" width="7.5546875" style="1" customWidth="1"/>
    <col min="15" max="16" width="8.6640625" style="1" customWidth="1"/>
    <col min="17" max="17" width="1.6640625" style="1" customWidth="1"/>
    <col min="18" max="18" width="8.88671875" style="1" customWidth="1"/>
    <col min="19" max="20" width="9.88671875" style="1" customWidth="1"/>
    <col min="21" max="16384" width="11.44140625" style="1"/>
  </cols>
  <sheetData>
    <row r="1" spans="1:21" s="3" customFormat="1" ht="15.6" x14ac:dyDescent="0.3">
      <c r="A1" s="6" t="s">
        <v>35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1" s="3" customFormat="1" ht="15.6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1" x14ac:dyDescent="0.25">
      <c r="A3" s="22" t="s">
        <v>0</v>
      </c>
      <c r="B3" s="23" t="s">
        <v>1</v>
      </c>
      <c r="C3" s="23"/>
      <c r="D3" s="23"/>
      <c r="E3" s="5"/>
      <c r="F3" s="23" t="s">
        <v>2</v>
      </c>
      <c r="G3" s="23"/>
      <c r="H3" s="23"/>
      <c r="I3" s="5"/>
      <c r="J3" s="23" t="s">
        <v>3</v>
      </c>
      <c r="K3" s="23"/>
      <c r="L3" s="23"/>
      <c r="M3" s="5"/>
      <c r="N3" s="23" t="s">
        <v>4</v>
      </c>
      <c r="O3" s="23"/>
      <c r="P3" s="23"/>
      <c r="Q3" s="5"/>
      <c r="R3" s="23" t="s">
        <v>5</v>
      </c>
      <c r="S3" s="23"/>
      <c r="T3" s="23"/>
    </row>
    <row r="4" spans="1:21" x14ac:dyDescent="0.25">
      <c r="A4" s="22"/>
      <c r="B4" s="2" t="s">
        <v>6</v>
      </c>
      <c r="C4" s="2" t="s">
        <v>7</v>
      </c>
      <c r="D4" s="2" t="s">
        <v>8</v>
      </c>
      <c r="E4" s="2"/>
      <c r="F4" s="2" t="s">
        <v>6</v>
      </c>
      <c r="G4" s="2" t="s">
        <v>7</v>
      </c>
      <c r="H4" s="2" t="s">
        <v>8</v>
      </c>
      <c r="I4" s="2"/>
      <c r="J4" s="2" t="s">
        <v>6</v>
      </c>
      <c r="K4" s="2" t="s">
        <v>7</v>
      </c>
      <c r="L4" s="2" t="s">
        <v>8</v>
      </c>
      <c r="M4" s="2"/>
      <c r="N4" s="2" t="s">
        <v>6</v>
      </c>
      <c r="O4" s="2" t="s">
        <v>7</v>
      </c>
      <c r="P4" s="2" t="s">
        <v>8</v>
      </c>
      <c r="Q4" s="2"/>
      <c r="R4" s="2" t="s">
        <v>6</v>
      </c>
      <c r="S4" s="2" t="s">
        <v>7</v>
      </c>
      <c r="T4" s="2" t="s">
        <v>8</v>
      </c>
    </row>
    <row r="5" spans="1:21" x14ac:dyDescent="0.25">
      <c r="A5" s="20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1" s="3" customFormat="1" x14ac:dyDescent="0.25">
      <c r="A6" s="20" t="s">
        <v>6</v>
      </c>
      <c r="B6" s="30">
        <v>100</v>
      </c>
      <c r="C6" s="4">
        <v>48.412700911931545</v>
      </c>
      <c r="D6" s="4">
        <v>51.587299088068455</v>
      </c>
      <c r="E6" s="4"/>
      <c r="F6" s="4">
        <v>39.525240221176681</v>
      </c>
      <c r="G6" s="4">
        <v>18.730366848117807</v>
      </c>
      <c r="H6" s="4">
        <v>20.79487337305887</v>
      </c>
      <c r="I6" s="4"/>
      <c r="J6" s="4">
        <v>60.474759778823319</v>
      </c>
      <c r="K6" s="4">
        <v>29.682334063813737</v>
      </c>
      <c r="L6" s="4">
        <v>30.792425715009582</v>
      </c>
      <c r="M6" s="4"/>
      <c r="N6" s="4">
        <v>43.900250061907144</v>
      </c>
      <c r="O6" s="4">
        <v>21.263020181012184</v>
      </c>
      <c r="P6" s="4">
        <v>22.637229880894957</v>
      </c>
      <c r="Q6" s="4"/>
      <c r="R6" s="4">
        <v>16.574509716916179</v>
      </c>
      <c r="S6" s="4">
        <v>8.4193138828015517</v>
      </c>
      <c r="T6" s="4">
        <v>8.1551958341146271</v>
      </c>
      <c r="U6" s="4"/>
    </row>
    <row r="7" spans="1:21" x14ac:dyDescent="0.25">
      <c r="A7" s="20"/>
      <c r="B7" s="3"/>
      <c r="E7" s="4"/>
      <c r="I7" s="4"/>
      <c r="M7" s="4"/>
      <c r="Q7" s="4"/>
    </row>
    <row r="8" spans="1:21" x14ac:dyDescent="0.25">
      <c r="A8" s="20" t="s">
        <v>9</v>
      </c>
      <c r="B8" s="4">
        <f>+B9+B10</f>
        <v>51.114256964016562</v>
      </c>
      <c r="C8" s="4">
        <f t="shared" ref="C8:D8" si="0">+C9+C10</f>
        <v>27.754552858678522</v>
      </c>
      <c r="D8" s="4">
        <f t="shared" si="0"/>
        <v>23.359704105338043</v>
      </c>
      <c r="E8" s="4"/>
      <c r="F8" s="4">
        <f t="shared" ref="F8:H8" si="1">+F9+F10</f>
        <v>21.314177665621283</v>
      </c>
      <c r="G8" s="4">
        <f t="shared" si="1"/>
        <v>11.079245434258912</v>
      </c>
      <c r="H8" s="4">
        <f t="shared" si="1"/>
        <v>10.234932231362372</v>
      </c>
      <c r="I8" s="4"/>
      <c r="J8" s="4">
        <f t="shared" ref="J8:L8" si="2">+J9+J10</f>
        <v>29.800079298395278</v>
      </c>
      <c r="K8" s="4">
        <f t="shared" si="2"/>
        <v>16.675307424419611</v>
      </c>
      <c r="L8" s="4">
        <f t="shared" si="2"/>
        <v>13.12477187397567</v>
      </c>
      <c r="M8" s="4"/>
      <c r="N8" s="4">
        <f t="shared" ref="N8:P8" si="3">+N9+N10</f>
        <v>21.746167840635991</v>
      </c>
      <c r="O8" s="4">
        <f t="shared" si="3"/>
        <v>11.798685135272471</v>
      </c>
      <c r="P8" s="4">
        <f t="shared" si="3"/>
        <v>9.9474827053635195</v>
      </c>
      <c r="Q8" s="4"/>
      <c r="R8" s="4">
        <f t="shared" ref="R8:T8" si="4">+R9+R10</f>
        <v>8.0539114577592912</v>
      </c>
      <c r="S8" s="4">
        <f t="shared" si="4"/>
        <v>4.8766222891471411</v>
      </c>
      <c r="T8" s="4">
        <f t="shared" si="4"/>
        <v>3.1772891686121492</v>
      </c>
    </row>
    <row r="9" spans="1:21" x14ac:dyDescent="0.25">
      <c r="A9" s="20" t="s">
        <v>10</v>
      </c>
      <c r="B9" s="4">
        <v>47.083465139480722</v>
      </c>
      <c r="C9" s="4">
        <v>25.9347262559277</v>
      </c>
      <c r="D9" s="4">
        <v>21.148738883553026</v>
      </c>
      <c r="E9" s="4"/>
      <c r="F9" s="4">
        <v>19.566234915054814</v>
      </c>
      <c r="G9" s="4">
        <v>10.279190469306226</v>
      </c>
      <c r="H9" s="4">
        <v>9.2870444457485899</v>
      </c>
      <c r="I9" s="4"/>
      <c r="J9" s="4">
        <v>27.517230224425909</v>
      </c>
      <c r="K9" s="4">
        <v>15.655535786621472</v>
      </c>
      <c r="L9" s="4">
        <v>11.861694437804436</v>
      </c>
      <c r="M9" s="4"/>
      <c r="N9" s="4">
        <v>19.930492236916123</v>
      </c>
      <c r="O9" s="4">
        <v>10.989469344872157</v>
      </c>
      <c r="P9" s="4">
        <v>8.9410228920439661</v>
      </c>
      <c r="Q9" s="4"/>
      <c r="R9" s="4">
        <v>7.5867379875097871</v>
      </c>
      <c r="S9" s="4">
        <v>4.666066441749317</v>
      </c>
      <c r="T9" s="4">
        <v>2.9206715457604702</v>
      </c>
    </row>
    <row r="10" spans="1:21" x14ac:dyDescent="0.25">
      <c r="A10" s="20" t="s">
        <v>11</v>
      </c>
      <c r="B10" s="4">
        <v>4.0307918245358394</v>
      </c>
      <c r="C10" s="4">
        <v>1.8198266027508241</v>
      </c>
      <c r="D10" s="4">
        <v>2.2109652217850155</v>
      </c>
      <c r="E10" s="4"/>
      <c r="F10" s="4">
        <v>1.7479427505664682</v>
      </c>
      <c r="G10" s="4">
        <v>0.8000549649526858</v>
      </c>
      <c r="H10" s="4">
        <v>0.94788778561378251</v>
      </c>
      <c r="I10" s="4"/>
      <c r="J10" s="4">
        <v>2.2828490739693712</v>
      </c>
      <c r="K10" s="4">
        <v>1.0197716377981383</v>
      </c>
      <c r="L10" s="4">
        <v>1.2630774361712329</v>
      </c>
      <c r="M10" s="4"/>
      <c r="N10" s="4">
        <v>1.8156756037198676</v>
      </c>
      <c r="O10" s="4">
        <v>0.80921579040031377</v>
      </c>
      <c r="P10" s="4">
        <v>1.0064598133195539</v>
      </c>
      <c r="Q10" s="4"/>
      <c r="R10" s="4">
        <v>0.46717347024950368</v>
      </c>
      <c r="S10" s="4">
        <v>0.2105558473978246</v>
      </c>
      <c r="T10" s="4">
        <v>0.25661762285167911</v>
      </c>
    </row>
    <row r="11" spans="1:21" ht="13.8" x14ac:dyDescent="0.25">
      <c r="A11" s="20" t="s">
        <v>21</v>
      </c>
      <c r="B11" s="4">
        <v>0.70458198724068777</v>
      </c>
      <c r="C11" s="4">
        <v>0.30582843205315569</v>
      </c>
      <c r="D11" s="4">
        <v>0.39875355518753214</v>
      </c>
      <c r="E11" s="4"/>
      <c r="F11" s="4">
        <v>0.33193678457889547</v>
      </c>
      <c r="G11" s="4">
        <v>0.15690776337015316</v>
      </c>
      <c r="H11" s="4">
        <v>0.17502902120874228</v>
      </c>
      <c r="I11" s="4"/>
      <c r="J11" s="4">
        <v>0.37264520266179235</v>
      </c>
      <c r="K11" s="4">
        <v>0.14892066868300252</v>
      </c>
      <c r="L11" s="4">
        <v>0.22372453397878983</v>
      </c>
      <c r="M11" s="4"/>
      <c r="N11" s="4">
        <v>0.2866479537721846</v>
      </c>
      <c r="O11" s="4">
        <v>0.11843229649011561</v>
      </c>
      <c r="P11" s="4">
        <v>0.16821565728206897</v>
      </c>
      <c r="Q11" s="4"/>
      <c r="R11" s="4">
        <v>8.5997248889607761E-2</v>
      </c>
      <c r="S11" s="4" t="s">
        <v>26</v>
      </c>
      <c r="T11" s="4">
        <v>5.5508876696720853E-2</v>
      </c>
    </row>
    <row r="12" spans="1:21" x14ac:dyDescent="0.25">
      <c r="A12" s="20" t="s">
        <v>22</v>
      </c>
      <c r="B12" s="4">
        <v>3.1089551362887491</v>
      </c>
      <c r="C12" s="4">
        <v>1.3689708528299078</v>
      </c>
      <c r="D12" s="4">
        <v>1.7399842834588415</v>
      </c>
      <c r="E12" s="4"/>
      <c r="F12" s="4">
        <v>1.299720737961745</v>
      </c>
      <c r="G12" s="4">
        <v>0.5671123503672203</v>
      </c>
      <c r="H12" s="4">
        <v>0.73260838759452473</v>
      </c>
      <c r="I12" s="4"/>
      <c r="J12" s="4">
        <v>1.8092343983270043</v>
      </c>
      <c r="K12" s="4">
        <v>0.80185850246268753</v>
      </c>
      <c r="L12" s="4">
        <v>1.0073758958643166</v>
      </c>
      <c r="M12" s="4"/>
      <c r="N12" s="4">
        <v>1.4478112068385562</v>
      </c>
      <c r="O12" s="4">
        <v>0.63696364440538367</v>
      </c>
      <c r="P12" s="4">
        <v>0.81084756243317246</v>
      </c>
      <c r="Q12" s="4"/>
      <c r="R12" s="4">
        <v>0.36142319148844804</v>
      </c>
      <c r="S12" s="4">
        <v>0.16489485805730383</v>
      </c>
      <c r="T12" s="4">
        <v>0.19652833343114423</v>
      </c>
    </row>
    <row r="13" spans="1:21" x14ac:dyDescent="0.25">
      <c r="A13" s="20" t="s">
        <v>23</v>
      </c>
      <c r="B13" s="4">
        <v>0.21725470100640257</v>
      </c>
      <c r="C13" s="4">
        <v>0.14502731786776063</v>
      </c>
      <c r="D13" s="4">
        <v>7.2227383138641937E-2</v>
      </c>
      <c r="E13" s="4"/>
      <c r="F13" s="4">
        <v>0.1162852280258278</v>
      </c>
      <c r="G13" s="4">
        <v>7.6034851215312324E-2</v>
      </c>
      <c r="H13" s="4" t="s">
        <v>26</v>
      </c>
      <c r="I13" s="4"/>
      <c r="J13" s="4">
        <v>0.10096947298057475</v>
      </c>
      <c r="K13" s="4">
        <v>6.8992466652448306E-2</v>
      </c>
      <c r="L13" s="4" t="s">
        <v>26</v>
      </c>
      <c r="M13" s="4"/>
      <c r="N13" s="4">
        <v>8.1216443109126901E-2</v>
      </c>
      <c r="O13" s="4">
        <v>5.3819849504814443E-2</v>
      </c>
      <c r="P13" s="4" t="s">
        <v>26</v>
      </c>
      <c r="Q13" s="4"/>
      <c r="R13" s="4" t="s">
        <v>26</v>
      </c>
      <c r="S13" s="4" t="s">
        <v>26</v>
      </c>
      <c r="T13" s="4" t="s">
        <v>26</v>
      </c>
    </row>
    <row r="14" spans="1:21" x14ac:dyDescent="0.25">
      <c r="A14" s="20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1" x14ac:dyDescent="0.25">
      <c r="A15" s="20" t="s">
        <v>12</v>
      </c>
      <c r="B15" s="4">
        <v>30.140031805240852</v>
      </c>
      <c r="C15" s="4">
        <v>11.033670327656962</v>
      </c>
      <c r="D15" s="4">
        <v>19.106361477583889</v>
      </c>
      <c r="E15" s="4"/>
      <c r="F15" s="4">
        <v>11.376227944239201</v>
      </c>
      <c r="G15" s="4">
        <v>4.140320943794042</v>
      </c>
      <c r="H15" s="4">
        <v>7.2359070004451587</v>
      </c>
      <c r="I15" s="4"/>
      <c r="J15" s="4">
        <v>18.763803861001652</v>
      </c>
      <c r="K15" s="4">
        <v>6.8933493838629198</v>
      </c>
      <c r="L15" s="4">
        <v>11.870454477138731</v>
      </c>
      <c r="M15" s="4"/>
      <c r="N15" s="4">
        <v>13.499707282999369</v>
      </c>
      <c r="O15" s="4">
        <v>5.0177848837791839</v>
      </c>
      <c r="P15" s="4">
        <v>8.4819223992201849</v>
      </c>
      <c r="Q15" s="4"/>
      <c r="R15" s="4">
        <v>5.2640965780022819</v>
      </c>
      <c r="S15" s="4">
        <v>1.8755645000837358</v>
      </c>
      <c r="T15" s="4">
        <v>3.3885320779185459</v>
      </c>
    </row>
    <row r="16" spans="1:21" x14ac:dyDescent="0.25">
      <c r="A16" s="20" t="s">
        <v>13</v>
      </c>
      <c r="B16" s="4">
        <v>5.481150885952017</v>
      </c>
      <c r="C16" s="4">
        <v>0.38423937236894651</v>
      </c>
      <c r="D16" s="4">
        <v>5.0969115135830707</v>
      </c>
      <c r="E16" s="4"/>
      <c r="F16" s="4">
        <v>1.7749099304779232</v>
      </c>
      <c r="G16" s="4">
        <v>0.17236665631302542</v>
      </c>
      <c r="H16" s="4">
        <v>1.6025432741648977</v>
      </c>
      <c r="I16" s="4"/>
      <c r="J16" s="4">
        <v>3.7062409554740943</v>
      </c>
      <c r="K16" s="4">
        <v>0.21187271605592112</v>
      </c>
      <c r="L16" s="4">
        <v>3.494368239418173</v>
      </c>
      <c r="M16" s="4"/>
      <c r="N16" s="4">
        <v>2.4686134374995525</v>
      </c>
      <c r="O16" s="4">
        <v>0.14694536569585773</v>
      </c>
      <c r="P16" s="4">
        <v>2.3216680718036948</v>
      </c>
      <c r="Q16" s="4"/>
      <c r="R16" s="4">
        <v>1.2376275179745415</v>
      </c>
      <c r="S16" s="4">
        <v>6.4927350360063377E-2</v>
      </c>
      <c r="T16" s="4">
        <v>1.1727001676144782</v>
      </c>
    </row>
    <row r="17" spans="1:20" x14ac:dyDescent="0.25">
      <c r="A17" s="20" t="s">
        <v>14</v>
      </c>
      <c r="B17" s="4">
        <v>8.0654483723073973</v>
      </c>
      <c r="C17" s="4">
        <v>3.7675326032346304</v>
      </c>
      <c r="D17" s="4">
        <v>4.297915769072767</v>
      </c>
      <c r="E17" s="4"/>
      <c r="F17" s="4">
        <v>2.8767854663504275</v>
      </c>
      <c r="G17" s="4">
        <v>1.3744387205189608</v>
      </c>
      <c r="H17" s="4">
        <v>1.5023467458314665</v>
      </c>
      <c r="I17" s="4"/>
      <c r="J17" s="4">
        <v>5.1886629059569698</v>
      </c>
      <c r="K17" s="4">
        <v>2.3930938827156694</v>
      </c>
      <c r="L17" s="4">
        <v>2.7955690232413004</v>
      </c>
      <c r="M17" s="4"/>
      <c r="N17" s="4">
        <v>3.8588545819156717</v>
      </c>
      <c r="O17" s="4">
        <v>1.7974398355631833</v>
      </c>
      <c r="P17" s="4">
        <v>2.0614147463524883</v>
      </c>
      <c r="Q17" s="4"/>
      <c r="R17" s="4">
        <v>1.3298083240412981</v>
      </c>
      <c r="S17" s="4">
        <v>0.59565404715248627</v>
      </c>
      <c r="T17" s="4">
        <v>0.73415427688881196</v>
      </c>
    </row>
    <row r="18" spans="1:20" x14ac:dyDescent="0.25">
      <c r="A18" s="20" t="s">
        <v>15</v>
      </c>
      <c r="B18" s="4">
        <v>0.37828483582798833</v>
      </c>
      <c r="C18" s="4">
        <v>8.2619194505794941E-2</v>
      </c>
      <c r="D18" s="4">
        <v>0.29566564132219336</v>
      </c>
      <c r="E18" s="4"/>
      <c r="F18" s="4">
        <v>0.20130913921162508</v>
      </c>
      <c r="G18" s="4" t="s">
        <v>26</v>
      </c>
      <c r="H18" s="4">
        <v>0.15453167426967465</v>
      </c>
      <c r="I18" s="4"/>
      <c r="J18" s="4">
        <v>0.17697569661636323</v>
      </c>
      <c r="K18" s="4" t="s">
        <v>26</v>
      </c>
      <c r="L18" s="4">
        <v>0.14113396705251874</v>
      </c>
      <c r="M18" s="4"/>
      <c r="N18" s="4">
        <v>0.1327174586725105</v>
      </c>
      <c r="O18" s="4" t="s">
        <v>26</v>
      </c>
      <c r="P18" s="4">
        <v>0.10772558174820041</v>
      </c>
      <c r="Q18" s="4"/>
      <c r="R18" s="4" t="s">
        <v>26</v>
      </c>
      <c r="S18" s="4" t="s">
        <v>26</v>
      </c>
      <c r="T18" s="4" t="s">
        <v>26</v>
      </c>
    </row>
    <row r="19" spans="1:20" x14ac:dyDescent="0.25">
      <c r="A19" s="20" t="s">
        <v>16</v>
      </c>
      <c r="B19" s="4">
        <v>11.362314940590615</v>
      </c>
      <c r="C19" s="4">
        <v>5.2587718482108476</v>
      </c>
      <c r="D19" s="4">
        <v>6.103543092379768</v>
      </c>
      <c r="E19" s="4"/>
      <c r="F19" s="4">
        <v>4.7678947421156064</v>
      </c>
      <c r="G19" s="4">
        <v>2.0491907698958101</v>
      </c>
      <c r="H19" s="4">
        <v>2.7187039722197968</v>
      </c>
      <c r="I19" s="4"/>
      <c r="J19" s="4">
        <v>6.5944201984750093</v>
      </c>
      <c r="K19" s="4">
        <v>3.209581078315038</v>
      </c>
      <c r="L19" s="4">
        <v>3.3848391201599708</v>
      </c>
      <c r="M19" s="4"/>
      <c r="N19" s="4">
        <v>4.7900238610875334</v>
      </c>
      <c r="O19" s="4">
        <v>2.3054076066341551</v>
      </c>
      <c r="P19" s="4">
        <v>2.4846162544533779</v>
      </c>
      <c r="Q19" s="4"/>
      <c r="R19" s="4">
        <v>1.8043963373874756</v>
      </c>
      <c r="S19" s="4">
        <v>0.90417347168088269</v>
      </c>
      <c r="T19" s="4">
        <v>0.90022286570659305</v>
      </c>
    </row>
    <row r="20" spans="1:20" x14ac:dyDescent="0.25">
      <c r="A20" s="20" t="s">
        <v>17</v>
      </c>
      <c r="B20" s="4">
        <v>3.5357637194096418</v>
      </c>
      <c r="C20" s="4">
        <v>0.78728706448505426</v>
      </c>
      <c r="D20" s="4">
        <v>2.7484766549245876</v>
      </c>
      <c r="E20" s="4"/>
      <c r="F20" s="4">
        <v>1.2710359032788598</v>
      </c>
      <c r="G20" s="4">
        <v>0.23139672529117827</v>
      </c>
      <c r="H20" s="4">
        <v>1.0396391779876815</v>
      </c>
      <c r="I20" s="4"/>
      <c r="J20" s="4">
        <v>2.2647278161307822</v>
      </c>
      <c r="K20" s="4">
        <v>0.55589033919387598</v>
      </c>
      <c r="L20" s="4">
        <v>1.7088374769369064</v>
      </c>
      <c r="M20" s="4"/>
      <c r="N20" s="4">
        <v>1.6539870345692336</v>
      </c>
      <c r="O20" s="4">
        <v>0.38887704025180819</v>
      </c>
      <c r="P20" s="4">
        <v>1.2651099943174255</v>
      </c>
      <c r="Q20" s="4"/>
      <c r="R20" s="4">
        <v>0.61074078156154854</v>
      </c>
      <c r="S20" s="4">
        <v>0.16701329894206779</v>
      </c>
      <c r="T20" s="4">
        <v>0.44372748261948081</v>
      </c>
    </row>
    <row r="21" spans="1:20" x14ac:dyDescent="0.25">
      <c r="A21" s="20" t="s">
        <v>18</v>
      </c>
      <c r="B21" s="4">
        <v>1.3170690511531904</v>
      </c>
      <c r="C21" s="4">
        <v>0.7532202448516877</v>
      </c>
      <c r="D21" s="4">
        <v>0.5638488063015028</v>
      </c>
      <c r="E21" s="4"/>
      <c r="F21" s="4">
        <v>0.48429276280475847</v>
      </c>
      <c r="G21" s="4">
        <v>0.26615060683311698</v>
      </c>
      <c r="H21" s="4">
        <v>0.21814215597164152</v>
      </c>
      <c r="I21" s="4"/>
      <c r="J21" s="4">
        <v>0.83277628834843198</v>
      </c>
      <c r="K21" s="4">
        <v>0.48706963801857073</v>
      </c>
      <c r="L21" s="4">
        <v>0.34570665032986131</v>
      </c>
      <c r="M21" s="4"/>
      <c r="N21" s="4">
        <v>0.59551090925486705</v>
      </c>
      <c r="O21" s="4">
        <v>0.35412315870986949</v>
      </c>
      <c r="P21" s="4">
        <v>0.24138775054499753</v>
      </c>
      <c r="Q21" s="4"/>
      <c r="R21" s="4">
        <v>0.23726537909356496</v>
      </c>
      <c r="S21" s="4">
        <v>0.13294647930870121</v>
      </c>
      <c r="T21" s="4">
        <v>0.10431889978486374</v>
      </c>
    </row>
    <row r="22" spans="1:20" x14ac:dyDescent="0.25">
      <c r="A22" s="20" t="s">
        <v>19</v>
      </c>
      <c r="B22" s="4">
        <v>18.745711230742586</v>
      </c>
      <c r="C22" s="4">
        <v>9.6244777255960621</v>
      </c>
      <c r="D22" s="4">
        <v>9.1212335051465239</v>
      </c>
      <c r="E22" s="4"/>
      <c r="F22" s="4">
        <v>6.8348346113161957</v>
      </c>
      <c r="G22" s="4">
        <v>3.5108004700648556</v>
      </c>
      <c r="H22" s="4">
        <v>3.3240341412513401</v>
      </c>
      <c r="I22" s="4"/>
      <c r="J22" s="4">
        <v>11.910876619426389</v>
      </c>
      <c r="K22" s="4">
        <v>6.113677255531206</v>
      </c>
      <c r="L22" s="4">
        <v>5.7971993638951833</v>
      </c>
      <c r="M22" s="4"/>
      <c r="N22" s="4">
        <v>8.6543749382717809</v>
      </c>
      <c r="O22" s="4">
        <v>4.4465501619605314</v>
      </c>
      <c r="P22" s="4">
        <v>4.2078247763112504</v>
      </c>
      <c r="Q22" s="4"/>
      <c r="R22" s="4">
        <v>3.2565016811546075</v>
      </c>
      <c r="S22" s="4">
        <v>1.667127093570675</v>
      </c>
      <c r="T22" s="4">
        <v>1.5893745875839325</v>
      </c>
    </row>
    <row r="23" spans="1:20" x14ac:dyDescent="0.25">
      <c r="A23" s="20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s="3" customFormat="1" x14ac:dyDescent="0.25">
      <c r="A24" s="21" t="s">
        <v>24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20" s="3" customFormat="1" x14ac:dyDescent="0.25">
      <c r="A25" s="21" t="s">
        <v>20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</row>
  </sheetData>
  <mergeCells count="8">
    <mergeCell ref="A24:T24"/>
    <mergeCell ref="A25:T25"/>
    <mergeCell ref="A3:A4"/>
    <mergeCell ref="B3:D3"/>
    <mergeCell ref="F3:H3"/>
    <mergeCell ref="J3:L3"/>
    <mergeCell ref="N3:P3"/>
    <mergeCell ref="R3:T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workbookViewId="0"/>
  </sheetViews>
  <sheetFormatPr baseColWidth="10" defaultColWidth="11.44140625" defaultRowHeight="12" x14ac:dyDescent="0.25"/>
  <cols>
    <col min="1" max="1" width="31.21875" style="1" customWidth="1"/>
    <col min="2" max="4" width="11.44140625" style="1"/>
    <col min="5" max="5" width="1.109375" style="1" customWidth="1"/>
    <col min="6" max="8" width="11.44140625" style="1"/>
    <col min="9" max="9" width="2.44140625" style="1" customWidth="1"/>
    <col min="10" max="12" width="11.44140625" style="1"/>
    <col min="13" max="13" width="1.6640625" style="1" customWidth="1"/>
    <col min="14" max="16" width="11.44140625" style="1"/>
    <col min="17" max="17" width="2.109375" style="1" customWidth="1"/>
    <col min="18" max="16384" width="11.44140625" style="1"/>
  </cols>
  <sheetData>
    <row r="1" spans="1:20" s="3" customFormat="1" ht="15.6" x14ac:dyDescent="0.3">
      <c r="A1" s="6" t="s">
        <v>36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s="3" customFormat="1" ht="15.6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x14ac:dyDescent="0.25">
      <c r="A3" s="22" t="s">
        <v>0</v>
      </c>
      <c r="B3" s="23" t="s">
        <v>1</v>
      </c>
      <c r="C3" s="23"/>
      <c r="D3" s="23"/>
      <c r="E3" s="5"/>
      <c r="F3" s="23" t="s">
        <v>2</v>
      </c>
      <c r="G3" s="23"/>
      <c r="H3" s="23"/>
      <c r="I3" s="5"/>
      <c r="J3" s="23" t="s">
        <v>3</v>
      </c>
      <c r="K3" s="23"/>
      <c r="L3" s="23"/>
      <c r="M3" s="5"/>
      <c r="N3" s="23" t="s">
        <v>4</v>
      </c>
      <c r="O3" s="23"/>
      <c r="P3" s="23"/>
      <c r="Q3" s="5"/>
      <c r="R3" s="23" t="s">
        <v>5</v>
      </c>
      <c r="S3" s="23"/>
      <c r="T3" s="23"/>
    </row>
    <row r="4" spans="1:20" x14ac:dyDescent="0.25">
      <c r="A4" s="22"/>
      <c r="B4" s="2" t="s">
        <v>6</v>
      </c>
      <c r="C4" s="2" t="s">
        <v>7</v>
      </c>
      <c r="D4" s="2" t="s">
        <v>8</v>
      </c>
      <c r="E4" s="2"/>
      <c r="F4" s="2" t="s">
        <v>6</v>
      </c>
      <c r="G4" s="2" t="s">
        <v>7</v>
      </c>
      <c r="H4" s="2" t="s">
        <v>8</v>
      </c>
      <c r="I4" s="2"/>
      <c r="J4" s="2" t="s">
        <v>6</v>
      </c>
      <c r="K4" s="2" t="s">
        <v>7</v>
      </c>
      <c r="L4" s="2" t="s">
        <v>8</v>
      </c>
      <c r="M4" s="2"/>
      <c r="N4" s="2" t="s">
        <v>6</v>
      </c>
      <c r="O4" s="2" t="s">
        <v>7</v>
      </c>
      <c r="P4" s="2" t="s">
        <v>8</v>
      </c>
      <c r="Q4" s="2"/>
      <c r="R4" s="2" t="s">
        <v>6</v>
      </c>
      <c r="S4" s="2" t="s">
        <v>7</v>
      </c>
      <c r="T4" s="2" t="s">
        <v>8</v>
      </c>
    </row>
    <row r="5" spans="1:20" x14ac:dyDescent="0.25">
      <c r="A5" s="20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s="3" customFormat="1" x14ac:dyDescent="0.25">
      <c r="A6" s="20" t="s">
        <v>6</v>
      </c>
      <c r="B6" s="11">
        <v>100</v>
      </c>
      <c r="C6" s="11">
        <v>48.4</v>
      </c>
      <c r="D6" s="11">
        <v>51.6</v>
      </c>
      <c r="E6" s="11"/>
      <c r="F6" s="11">
        <v>39.700000000000003</v>
      </c>
      <c r="G6" s="11">
        <v>18.8</v>
      </c>
      <c r="H6" s="11">
        <v>20.8</v>
      </c>
      <c r="I6" s="11"/>
      <c r="J6" s="11">
        <v>60.3</v>
      </c>
      <c r="K6" s="11">
        <v>29.6</v>
      </c>
      <c r="L6" s="11">
        <v>30.8</v>
      </c>
      <c r="M6" s="11"/>
      <c r="N6" s="11">
        <v>45.1</v>
      </c>
      <c r="O6" s="11">
        <v>21.9</v>
      </c>
      <c r="P6" s="11">
        <v>23.2</v>
      </c>
      <c r="Q6" s="11"/>
      <c r="R6" s="11">
        <v>15.2</v>
      </c>
      <c r="S6" s="11">
        <v>7.7</v>
      </c>
      <c r="T6" s="11">
        <v>7.6</v>
      </c>
    </row>
    <row r="7" spans="1:20" x14ac:dyDescent="0.25">
      <c r="A7" s="20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x14ac:dyDescent="0.25">
      <c r="A8" s="20" t="s">
        <v>9</v>
      </c>
      <c r="B8" s="11">
        <v>51.3</v>
      </c>
      <c r="C8" s="4">
        <v>27.9</v>
      </c>
      <c r="D8" s="4">
        <v>23.4</v>
      </c>
      <c r="E8" s="4"/>
      <c r="F8" s="11">
        <v>21.5</v>
      </c>
      <c r="G8" s="4">
        <v>11.2</v>
      </c>
      <c r="H8" s="4">
        <v>10.3</v>
      </c>
      <c r="I8" s="4"/>
      <c r="J8" s="11">
        <v>29.9</v>
      </c>
      <c r="K8" s="4">
        <v>16.7</v>
      </c>
      <c r="L8" s="4">
        <v>13.1</v>
      </c>
      <c r="M8" s="4"/>
      <c r="N8" s="11">
        <v>22.4</v>
      </c>
      <c r="O8" s="4">
        <v>12.2</v>
      </c>
      <c r="P8" s="4">
        <v>10.199999999999999</v>
      </c>
      <c r="Q8" s="4"/>
      <c r="R8" s="11">
        <v>7.4</v>
      </c>
      <c r="S8" s="4">
        <v>4.5</v>
      </c>
      <c r="T8" s="4">
        <v>2.9</v>
      </c>
    </row>
    <row r="9" spans="1:20" x14ac:dyDescent="0.25">
      <c r="A9" s="20" t="s">
        <v>10</v>
      </c>
      <c r="B9" s="11">
        <v>47.3</v>
      </c>
      <c r="C9" s="4">
        <v>26.1</v>
      </c>
      <c r="D9" s="4">
        <v>21.2</v>
      </c>
      <c r="E9" s="4"/>
      <c r="F9" s="11">
        <v>19.7</v>
      </c>
      <c r="G9" s="4">
        <v>10.4</v>
      </c>
      <c r="H9" s="4">
        <v>9.3000000000000007</v>
      </c>
      <c r="I9" s="4"/>
      <c r="J9" s="11">
        <v>27.6</v>
      </c>
      <c r="K9" s="4">
        <v>15.7</v>
      </c>
      <c r="L9" s="4">
        <v>11.9</v>
      </c>
      <c r="M9" s="4"/>
      <c r="N9" s="11">
        <v>20.6</v>
      </c>
      <c r="O9" s="4">
        <v>11.4</v>
      </c>
      <c r="P9" s="4">
        <v>9.1999999999999993</v>
      </c>
      <c r="Q9" s="4"/>
      <c r="R9" s="11">
        <v>7</v>
      </c>
      <c r="S9" s="4">
        <v>4.3</v>
      </c>
      <c r="T9" s="4">
        <v>2.7</v>
      </c>
    </row>
    <row r="10" spans="1:20" x14ac:dyDescent="0.25">
      <c r="A10" s="20" t="s">
        <v>11</v>
      </c>
      <c r="B10" s="11">
        <v>4</v>
      </c>
      <c r="C10" s="4">
        <v>1.8</v>
      </c>
      <c r="D10" s="4">
        <v>2.2000000000000002</v>
      </c>
      <c r="E10" s="4"/>
      <c r="F10" s="11">
        <v>1.8</v>
      </c>
      <c r="G10" s="4">
        <v>0.8</v>
      </c>
      <c r="H10" s="4">
        <v>1</v>
      </c>
      <c r="I10" s="4"/>
      <c r="J10" s="11">
        <v>2.2999999999999998</v>
      </c>
      <c r="K10" s="4">
        <v>1</v>
      </c>
      <c r="L10" s="4">
        <v>1.2</v>
      </c>
      <c r="M10" s="4"/>
      <c r="N10" s="11">
        <v>1.8</v>
      </c>
      <c r="O10" s="4">
        <v>0.8</v>
      </c>
      <c r="P10" s="4">
        <v>1</v>
      </c>
      <c r="Q10" s="4"/>
      <c r="R10" s="11">
        <v>0.4</v>
      </c>
      <c r="S10" s="4">
        <v>0.2</v>
      </c>
      <c r="T10" s="4">
        <v>0.2</v>
      </c>
    </row>
    <row r="11" spans="1:20" ht="13.8" x14ac:dyDescent="0.25">
      <c r="A11" s="20" t="s">
        <v>37</v>
      </c>
      <c r="B11" s="11">
        <v>0.6</v>
      </c>
      <c r="C11" s="4">
        <v>0.3</v>
      </c>
      <c r="D11" s="4">
        <v>0.3</v>
      </c>
      <c r="E11" s="4"/>
      <c r="F11" s="11">
        <v>0.3</v>
      </c>
      <c r="G11" s="4">
        <v>0.1</v>
      </c>
      <c r="H11" s="4">
        <v>0.2</v>
      </c>
      <c r="I11" s="4"/>
      <c r="J11" s="11">
        <v>0.3</v>
      </c>
      <c r="K11" s="4">
        <v>0.2</v>
      </c>
      <c r="L11" s="4">
        <v>0.2</v>
      </c>
      <c r="M11" s="4"/>
      <c r="N11" s="11">
        <v>0.3</v>
      </c>
      <c r="O11" s="4">
        <v>0.1</v>
      </c>
      <c r="P11" s="4">
        <v>0.2</v>
      </c>
      <c r="Q11" s="4"/>
      <c r="R11" s="11">
        <v>0.1</v>
      </c>
      <c r="S11" s="4" t="s">
        <v>26</v>
      </c>
      <c r="T11" s="4" t="s">
        <v>26</v>
      </c>
    </row>
    <row r="12" spans="1:20" x14ac:dyDescent="0.25">
      <c r="A12" s="20" t="s">
        <v>38</v>
      </c>
      <c r="B12" s="11">
        <v>3.2</v>
      </c>
      <c r="C12" s="4">
        <v>1.4</v>
      </c>
      <c r="D12" s="4">
        <v>1.8</v>
      </c>
      <c r="E12" s="4"/>
      <c r="F12" s="11">
        <v>1.4</v>
      </c>
      <c r="G12" s="4">
        <v>0.6</v>
      </c>
      <c r="H12" s="4">
        <v>0.8</v>
      </c>
      <c r="I12" s="4"/>
      <c r="J12" s="11">
        <v>1.8</v>
      </c>
      <c r="K12" s="4">
        <v>0.8</v>
      </c>
      <c r="L12" s="4">
        <v>1</v>
      </c>
      <c r="M12" s="4"/>
      <c r="N12" s="11">
        <v>1.4</v>
      </c>
      <c r="O12" s="4">
        <v>0.6</v>
      </c>
      <c r="P12" s="4">
        <v>0.8</v>
      </c>
      <c r="Q12" s="4"/>
      <c r="R12" s="11">
        <v>0.4</v>
      </c>
      <c r="S12" s="4">
        <v>0.2</v>
      </c>
      <c r="T12" s="4">
        <v>0.2</v>
      </c>
    </row>
    <row r="13" spans="1:20" x14ac:dyDescent="0.25">
      <c r="A13" s="20" t="s">
        <v>39</v>
      </c>
      <c r="B13" s="11">
        <v>0.2</v>
      </c>
      <c r="C13" s="4">
        <v>0.1</v>
      </c>
      <c r="D13" s="4">
        <v>0.1</v>
      </c>
      <c r="E13" s="4"/>
      <c r="F13" s="11">
        <v>0.1</v>
      </c>
      <c r="G13" s="4">
        <v>0.1</v>
      </c>
      <c r="H13" s="4">
        <v>0.1</v>
      </c>
      <c r="I13" s="4"/>
      <c r="J13" s="11">
        <v>0.1</v>
      </c>
      <c r="K13" s="4">
        <v>0.1</v>
      </c>
      <c r="L13" s="4" t="s">
        <v>26</v>
      </c>
      <c r="M13" s="4"/>
      <c r="N13" s="11">
        <v>0.1</v>
      </c>
      <c r="O13" s="4">
        <v>0.1</v>
      </c>
      <c r="P13" s="4" t="s">
        <v>26</v>
      </c>
      <c r="Q13" s="4"/>
      <c r="R13" s="11" t="s">
        <v>26</v>
      </c>
      <c r="S13" s="4" t="s">
        <v>26</v>
      </c>
      <c r="T13" s="4" t="s">
        <v>26</v>
      </c>
    </row>
    <row r="14" spans="1:20" x14ac:dyDescent="0.25">
      <c r="A14" s="20"/>
      <c r="B14" s="11"/>
      <c r="C14" s="4"/>
      <c r="D14" s="4"/>
      <c r="E14" s="4"/>
      <c r="F14" s="11"/>
      <c r="G14" s="4"/>
      <c r="H14" s="4"/>
      <c r="I14" s="4"/>
      <c r="J14" s="11"/>
      <c r="K14" s="4"/>
      <c r="L14" s="4"/>
      <c r="M14" s="4"/>
      <c r="N14" s="11"/>
      <c r="O14" s="4"/>
      <c r="P14" s="4"/>
      <c r="Q14" s="4"/>
      <c r="R14" s="11"/>
      <c r="S14" s="4"/>
      <c r="T14" s="4"/>
    </row>
    <row r="15" spans="1:20" x14ac:dyDescent="0.25">
      <c r="A15" s="20" t="s">
        <v>12</v>
      </c>
      <c r="B15" s="11">
        <v>29.6</v>
      </c>
      <c r="C15" s="4">
        <v>10.7</v>
      </c>
      <c r="D15" s="4">
        <v>18.899999999999999</v>
      </c>
      <c r="E15" s="4"/>
      <c r="F15" s="11">
        <v>11.2</v>
      </c>
      <c r="G15" s="4">
        <v>4.0999999999999996</v>
      </c>
      <c r="H15" s="4">
        <v>7.1</v>
      </c>
      <c r="I15" s="4"/>
      <c r="J15" s="11">
        <v>18.5</v>
      </c>
      <c r="K15" s="4">
        <v>6.7</v>
      </c>
      <c r="L15" s="4">
        <v>11.8</v>
      </c>
      <c r="M15" s="4"/>
      <c r="N15" s="11">
        <v>13.7</v>
      </c>
      <c r="O15" s="4">
        <v>5</v>
      </c>
      <c r="P15" s="4">
        <v>8.6999999999999993</v>
      </c>
      <c r="Q15" s="4"/>
      <c r="R15" s="11">
        <v>4.7</v>
      </c>
      <c r="S15" s="4">
        <v>1.6</v>
      </c>
      <c r="T15" s="4">
        <v>3.1</v>
      </c>
    </row>
    <row r="16" spans="1:20" x14ac:dyDescent="0.25">
      <c r="A16" s="20" t="s">
        <v>13</v>
      </c>
      <c r="B16" s="11">
        <v>5.6</v>
      </c>
      <c r="C16" s="4">
        <v>0.4</v>
      </c>
      <c r="D16" s="4">
        <v>5.2</v>
      </c>
      <c r="E16" s="4"/>
      <c r="F16" s="11">
        <v>1.8</v>
      </c>
      <c r="G16" s="4">
        <v>0.2</v>
      </c>
      <c r="H16" s="4">
        <v>1.6</v>
      </c>
      <c r="I16" s="4"/>
      <c r="J16" s="11">
        <v>3.8</v>
      </c>
      <c r="K16" s="4">
        <v>0.2</v>
      </c>
      <c r="L16" s="4">
        <v>3.6</v>
      </c>
      <c r="M16" s="4"/>
      <c r="N16" s="11">
        <v>2.6</v>
      </c>
      <c r="O16" s="4">
        <v>0.2</v>
      </c>
      <c r="P16" s="4">
        <v>2.5</v>
      </c>
      <c r="Q16" s="4"/>
      <c r="R16" s="11">
        <v>1.2</v>
      </c>
      <c r="S16" s="4">
        <v>0.1</v>
      </c>
      <c r="T16" s="4">
        <v>1.1000000000000001</v>
      </c>
    </row>
    <row r="17" spans="1:20" x14ac:dyDescent="0.25">
      <c r="A17" s="20" t="s">
        <v>14</v>
      </c>
      <c r="B17" s="11">
        <v>7.7</v>
      </c>
      <c r="C17" s="4">
        <v>3.6</v>
      </c>
      <c r="D17" s="4">
        <v>4.0999999999999996</v>
      </c>
      <c r="E17" s="4"/>
      <c r="F17" s="11">
        <v>2.7</v>
      </c>
      <c r="G17" s="4">
        <v>1.3</v>
      </c>
      <c r="H17" s="4">
        <v>1.4</v>
      </c>
      <c r="I17" s="4"/>
      <c r="J17" s="11">
        <v>5</v>
      </c>
      <c r="K17" s="4">
        <v>2.2999999999999998</v>
      </c>
      <c r="L17" s="4">
        <v>2.7</v>
      </c>
      <c r="M17" s="4"/>
      <c r="N17" s="11">
        <v>3.9</v>
      </c>
      <c r="O17" s="4">
        <v>1.8</v>
      </c>
      <c r="P17" s="4">
        <v>2</v>
      </c>
      <c r="Q17" s="4"/>
      <c r="R17" s="11">
        <v>1.2</v>
      </c>
      <c r="S17" s="4">
        <v>0.5</v>
      </c>
      <c r="T17" s="4">
        <v>0.7</v>
      </c>
    </row>
    <row r="18" spans="1:20" x14ac:dyDescent="0.25">
      <c r="A18" s="20" t="s">
        <v>15</v>
      </c>
      <c r="B18" s="11">
        <v>0.3</v>
      </c>
      <c r="C18" s="4">
        <v>0.1</v>
      </c>
      <c r="D18" s="4">
        <v>0.3</v>
      </c>
      <c r="E18" s="4"/>
      <c r="F18" s="11">
        <v>0.2</v>
      </c>
      <c r="G18" s="4" t="s">
        <v>26</v>
      </c>
      <c r="H18" s="4">
        <v>0.1</v>
      </c>
      <c r="I18" s="4"/>
      <c r="J18" s="11">
        <v>0.2</v>
      </c>
      <c r="K18" s="4" t="s">
        <v>26</v>
      </c>
      <c r="L18" s="4">
        <v>0.1</v>
      </c>
      <c r="M18" s="4"/>
      <c r="N18" s="11">
        <v>0.1</v>
      </c>
      <c r="O18" s="4" t="s">
        <v>26</v>
      </c>
      <c r="P18" s="4">
        <v>0.1</v>
      </c>
      <c r="Q18" s="4"/>
      <c r="R18" s="11" t="s">
        <v>26</v>
      </c>
      <c r="S18" s="4" t="s">
        <v>26</v>
      </c>
      <c r="T18" s="4" t="s">
        <v>26</v>
      </c>
    </row>
    <row r="19" spans="1:20" x14ac:dyDescent="0.25">
      <c r="A19" s="20" t="s">
        <v>16</v>
      </c>
      <c r="B19" s="11">
        <v>11.1</v>
      </c>
      <c r="C19" s="4">
        <v>5.0999999999999996</v>
      </c>
      <c r="D19" s="4">
        <v>6</v>
      </c>
      <c r="E19" s="4"/>
      <c r="F19" s="11">
        <v>4.7</v>
      </c>
      <c r="G19" s="4">
        <v>2</v>
      </c>
      <c r="H19" s="4">
        <v>2.6</v>
      </c>
      <c r="I19" s="4"/>
      <c r="J19" s="11">
        <v>6.5</v>
      </c>
      <c r="K19" s="4">
        <v>3.1</v>
      </c>
      <c r="L19" s="4">
        <v>3.4</v>
      </c>
      <c r="M19" s="4"/>
      <c r="N19" s="11">
        <v>4.9000000000000004</v>
      </c>
      <c r="O19" s="4">
        <v>2.2999999999999998</v>
      </c>
      <c r="P19" s="4">
        <v>2.6</v>
      </c>
      <c r="Q19" s="4"/>
      <c r="R19" s="11">
        <v>1.6</v>
      </c>
      <c r="S19" s="4">
        <v>0.8</v>
      </c>
      <c r="T19" s="4">
        <v>0.8</v>
      </c>
    </row>
    <row r="20" spans="1:20" x14ac:dyDescent="0.25">
      <c r="A20" s="20" t="s">
        <v>17</v>
      </c>
      <c r="B20" s="11">
        <v>3.5</v>
      </c>
      <c r="C20" s="4">
        <v>0.7</v>
      </c>
      <c r="D20" s="4">
        <v>2.8</v>
      </c>
      <c r="E20" s="4"/>
      <c r="F20" s="11">
        <v>1.3</v>
      </c>
      <c r="G20" s="4">
        <v>0.2</v>
      </c>
      <c r="H20" s="4">
        <v>1.1000000000000001</v>
      </c>
      <c r="I20" s="4"/>
      <c r="J20" s="11">
        <v>2.1</v>
      </c>
      <c r="K20" s="4">
        <v>0.5</v>
      </c>
      <c r="L20" s="4">
        <v>1.6</v>
      </c>
      <c r="M20" s="4"/>
      <c r="N20" s="11">
        <v>1.6</v>
      </c>
      <c r="O20" s="4">
        <v>0.4</v>
      </c>
      <c r="P20" s="4">
        <v>1.2</v>
      </c>
      <c r="Q20" s="4"/>
      <c r="R20" s="11">
        <v>0.5</v>
      </c>
      <c r="S20" s="4">
        <v>0.1</v>
      </c>
      <c r="T20" s="4">
        <v>0.4</v>
      </c>
    </row>
    <row r="21" spans="1:20" x14ac:dyDescent="0.25">
      <c r="A21" s="20" t="s">
        <v>18</v>
      </c>
      <c r="B21" s="11">
        <v>1.4</v>
      </c>
      <c r="C21" s="4">
        <v>0.8</v>
      </c>
      <c r="D21" s="4">
        <v>0.6</v>
      </c>
      <c r="E21" s="4"/>
      <c r="F21" s="11">
        <v>0.5</v>
      </c>
      <c r="G21" s="4">
        <v>0.3</v>
      </c>
      <c r="H21" s="4">
        <v>0.2</v>
      </c>
      <c r="I21" s="4"/>
      <c r="J21" s="11">
        <v>0.9</v>
      </c>
      <c r="K21" s="4">
        <v>0.5</v>
      </c>
      <c r="L21" s="4">
        <v>0.4</v>
      </c>
      <c r="M21" s="4"/>
      <c r="N21" s="11">
        <v>0.6</v>
      </c>
      <c r="O21" s="4">
        <v>0.4</v>
      </c>
      <c r="P21" s="4">
        <v>0.3</v>
      </c>
      <c r="Q21" s="4"/>
      <c r="R21" s="11">
        <v>0.2</v>
      </c>
      <c r="S21" s="4">
        <v>0.1</v>
      </c>
      <c r="T21" s="4">
        <v>0.1</v>
      </c>
    </row>
    <row r="22" spans="1:20" x14ac:dyDescent="0.25">
      <c r="A22" s="20" t="s">
        <v>19</v>
      </c>
      <c r="B22" s="11">
        <v>19</v>
      </c>
      <c r="C22" s="4">
        <v>9.8000000000000007</v>
      </c>
      <c r="D22" s="4">
        <v>9.3000000000000007</v>
      </c>
      <c r="E22" s="4"/>
      <c r="F22" s="11">
        <v>7</v>
      </c>
      <c r="G22" s="4">
        <v>3.5</v>
      </c>
      <c r="H22" s="4">
        <v>3.5</v>
      </c>
      <c r="I22" s="4"/>
      <c r="J22" s="11">
        <v>12</v>
      </c>
      <c r="K22" s="4">
        <v>6.2</v>
      </c>
      <c r="L22" s="4">
        <v>5.8</v>
      </c>
      <c r="M22" s="4"/>
      <c r="N22" s="11">
        <v>9</v>
      </c>
      <c r="O22" s="4">
        <v>4.5999999999999996</v>
      </c>
      <c r="P22" s="4">
        <v>4.3</v>
      </c>
      <c r="Q22" s="4"/>
      <c r="R22" s="11">
        <v>3.1</v>
      </c>
      <c r="S22" s="4">
        <v>1.6</v>
      </c>
      <c r="T22" s="4">
        <v>1.5</v>
      </c>
    </row>
    <row r="23" spans="1:20" x14ac:dyDescent="0.25">
      <c r="A23" s="2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</row>
    <row r="24" spans="1:20" s="3" customFormat="1" x14ac:dyDescent="0.25">
      <c r="A24" s="21" t="s">
        <v>40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20" s="3" customFormat="1" x14ac:dyDescent="0.25">
      <c r="A25" s="21" t="s">
        <v>41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</row>
  </sheetData>
  <mergeCells count="8">
    <mergeCell ref="A24:T24"/>
    <mergeCell ref="A25:T25"/>
    <mergeCell ref="A3:A4"/>
    <mergeCell ref="B3:D3"/>
    <mergeCell ref="F3:H3"/>
    <mergeCell ref="J3:L3"/>
    <mergeCell ref="N3:P3"/>
    <mergeCell ref="R3:T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3.4.1_2022</vt:lpstr>
      <vt:lpstr>3.4.1_2021</vt:lpstr>
      <vt:lpstr>3.4.1_2020</vt:lpstr>
      <vt:lpstr>3.4.1_2019</vt:lpstr>
      <vt:lpstr>3.4.1_2018</vt:lpstr>
      <vt:lpstr>3.4.1_2017</vt:lpstr>
      <vt:lpstr>3.4.1_2016</vt:lpstr>
      <vt:lpstr>'3.4.1_2022'!Área_de_impresión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Difusion</dc:creator>
  <cp:lastModifiedBy>Stella Landeira</cp:lastModifiedBy>
  <cp:lastPrinted>2018-11-13T15:56:55Z</cp:lastPrinted>
  <dcterms:created xsi:type="dcterms:W3CDTF">2017-09-15T14:30:42Z</dcterms:created>
  <dcterms:modified xsi:type="dcterms:W3CDTF">2023-11-15T21:07:32Z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148d8e94-697d-4254-9afd-4f3aef10b014</vt:lpwstr>
  </property>
</Properties>
</file>