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1320" windowWidth="12885" windowHeight="7410"/>
  </bookViews>
  <sheets>
    <sheet name="2.3.2" sheetId="2" r:id="rId1"/>
  </sheets>
  <definedNames>
    <definedName name="_xlnm.Print_Area" localSheetId="0">'2.3.2'!$A$1:$O$34</definedName>
  </definedNames>
  <calcPr calcId="145621"/>
</workbook>
</file>

<file path=xl/calcChain.xml><?xml version="1.0" encoding="utf-8"?>
<calcChain xmlns="http://schemas.openxmlformats.org/spreadsheetml/2006/main">
  <c r="G14" i="2" l="1"/>
  <c r="G13" i="2"/>
  <c r="G11" i="2"/>
  <c r="B11" i="2"/>
  <c r="G10" i="2"/>
  <c r="B10" i="2"/>
  <c r="G9" i="2"/>
  <c r="B9" i="2"/>
  <c r="G8" i="2"/>
  <c r="B8" i="2"/>
  <c r="B6" i="2" s="1"/>
  <c r="J6" i="2"/>
  <c r="I6" i="2"/>
  <c r="G6" i="2" s="1"/>
  <c r="H6" i="2"/>
  <c r="D6" i="2"/>
  <c r="C6" i="2"/>
  <c r="L13" i="2" l="1"/>
  <c r="L11" i="2"/>
  <c r="L10" i="2"/>
  <c r="L9" i="2"/>
  <c r="L8" i="2"/>
  <c r="N6" i="2" l="1"/>
  <c r="M6" i="2"/>
  <c r="L6" i="2" l="1"/>
</calcChain>
</file>

<file path=xl/sharedStrings.xml><?xml version="1.0" encoding="utf-8"?>
<sst xmlns="http://schemas.openxmlformats.org/spreadsheetml/2006/main" count="66" uniqueCount="16">
  <si>
    <t>Vaginal</t>
  </si>
  <si>
    <t>Cesárea</t>
  </si>
  <si>
    <t>No indicado</t>
  </si>
  <si>
    <t>Total</t>
  </si>
  <si>
    <t>Público</t>
  </si>
  <si>
    <t>Privado</t>
  </si>
  <si>
    <t>-</t>
  </si>
  <si>
    <t>Fuente: Ministerio de Salud Pública (MSP).</t>
  </si>
  <si>
    <t>Sanidad Policial</t>
  </si>
  <si>
    <t>Hospital Militar</t>
  </si>
  <si>
    <t>Domicilio o vía pública</t>
  </si>
  <si>
    <t xml:space="preserve">Tipo de establecimiento </t>
  </si>
  <si>
    <t>de ocurrencia</t>
  </si>
  <si>
    <t>Fuente: Instituto Nacional de Estadísticas (INE) en base a datos del Ministerio de Salud Pública (MSP).</t>
  </si>
  <si>
    <t>Banco de Previsión Social (BPS)</t>
  </si>
  <si>
    <t>2.3.2 - Nacimientos, por tipo de parto y año, según tipo establecimiento de ocurrencia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</si>
</sst>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$-380A]#,##0.00;[Red]&quot;(&quot;[$$-380A]#,##0.00&quot;)&quot;"/>
  </numFmts>
  <fonts count="18">
    <font>
      <sz val="11"/>
      <color theme="1"/>
      <name val="Calibri"/>
      <family val="2"/>
      <scheme val="minor"/>
    </font>
    <font>
      <sz val="11"/>
      <color rgb="FF000000"/>
      <name val="Arial1"/>
    </font>
    <font>
      <b/>
      <i/>
      <sz val="16"/>
      <color rgb="FF000000"/>
      <name val="Arial1"/>
    </font>
    <font>
      <u/>
      <sz val="10"/>
      <color rgb="FF0000FF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Arial2"/>
    </font>
    <font>
      <b/>
      <i/>
      <sz val="16"/>
      <color rgb="FF000000"/>
      <name val="Arial2"/>
    </font>
    <font>
      <b/>
      <i/>
      <u/>
      <sz val="11"/>
      <color rgb="FF000000"/>
      <name val="Arial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rgb="FF000000"/>
      <name val="Calibri1"/>
    </font>
    <font>
      <b/>
      <sz val="9"/>
      <color rgb="FF000000"/>
      <name val="Calibri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6B76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0" fontId="8" fillId="0" borderId="0"/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 textRotation="90"/>
    </xf>
    <xf numFmtId="0" fontId="9" fillId="0" borderId="0">
      <alignment horizontal="center" textRotation="90"/>
    </xf>
    <xf numFmtId="0" fontId="9" fillId="0" borderId="0">
      <alignment horizontal="center" textRotation="90"/>
    </xf>
    <xf numFmtId="0" fontId="9" fillId="0" borderId="0">
      <alignment horizontal="center"/>
    </xf>
    <xf numFmtId="0" fontId="10" fillId="0" borderId="0"/>
    <xf numFmtId="0" fontId="10" fillId="0" borderId="0"/>
    <xf numFmtId="165" fontId="10" fillId="0" borderId="0"/>
    <xf numFmtId="165" fontId="10" fillId="0" borderId="0"/>
    <xf numFmtId="0" fontId="10" fillId="0" borderId="0"/>
    <xf numFmtId="165" fontId="10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5" fontId="10" fillId="0" borderId="0"/>
    <xf numFmtId="164" fontId="14" fillId="0" borderId="0" applyFont="0" applyFill="0" applyBorder="0" applyAlignment="0" applyProtection="0"/>
  </cellStyleXfs>
  <cellXfs count="20">
    <xf numFmtId="0" fontId="0" fillId="0" borderId="0" xfId="0"/>
    <xf numFmtId="0" fontId="7" fillId="2" borderId="0" xfId="0" applyFont="1" applyFill="1" applyAlignment="1">
      <alignment horizontal="left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12" fillId="2" borderId="0" xfId="0" applyFont="1" applyFill="1"/>
    <xf numFmtId="0" fontId="13" fillId="3" borderId="0" xfId="0" applyFont="1" applyFill="1" applyBorder="1" applyAlignment="1" applyProtection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3" fontId="6" fillId="2" borderId="0" xfId="28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3" fontId="7" fillId="2" borderId="0" xfId="28" applyNumberFormat="1" applyFont="1" applyFill="1" applyAlignment="1">
      <alignment horizontal="right"/>
    </xf>
    <xf numFmtId="0" fontId="7" fillId="2" borderId="0" xfId="0" applyFont="1" applyFill="1" applyBorder="1" applyAlignment="1"/>
    <xf numFmtId="3" fontId="6" fillId="2" borderId="0" xfId="28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3" fontId="16" fillId="4" borderId="0" xfId="0" applyNumberFormat="1" applyFont="1" applyFill="1"/>
    <xf numFmtId="3" fontId="16" fillId="4" borderId="0" xfId="0" applyNumberFormat="1" applyFont="1" applyFill="1" applyAlignment="1">
      <alignment horizontal="right"/>
    </xf>
    <xf numFmtId="3" fontId="17" fillId="4" borderId="0" xfId="0" applyNumberFormat="1" applyFont="1" applyFill="1"/>
    <xf numFmtId="3" fontId="17" fillId="4" borderId="0" xfId="0" applyNumberFormat="1" applyFont="1" applyFill="1" applyAlignment="1">
      <alignment horizontal="right"/>
    </xf>
    <xf numFmtId="0" fontId="7" fillId="2" borderId="1" xfId="0" applyFont="1" applyFill="1" applyBorder="1" applyAlignment="1">
      <alignment horizontal="center"/>
    </xf>
  </cellXfs>
  <cellStyles count="29">
    <cellStyle name="Heading" xfId="2"/>
    <cellStyle name="Heading (user)" xfId="13"/>
    <cellStyle name="Heading 2" xfId="12"/>
    <cellStyle name="Heading 3" xfId="17"/>
    <cellStyle name="Heading 4" xfId="24"/>
    <cellStyle name="Heading1" xfId="3"/>
    <cellStyle name="Heading1 (user)" xfId="15"/>
    <cellStyle name="Heading1 2" xfId="14"/>
    <cellStyle name="Heading1 3" xfId="16"/>
    <cellStyle name="Heading1 4" xfId="25"/>
    <cellStyle name="Hipervínculo 2" xfId="4"/>
    <cellStyle name="Millares" xfId="28" builtinId="3"/>
    <cellStyle name="Normal" xfId="0" builtinId="0"/>
    <cellStyle name="Normal 2" xfId="5"/>
    <cellStyle name="Normal 2 2" xfId="6"/>
    <cellStyle name="Normal 3" xfId="7"/>
    <cellStyle name="Normal 3 2" xfId="8"/>
    <cellStyle name="Normal 4" xfId="1"/>
    <cellStyle name="Normal 5" xfId="11"/>
    <cellStyle name="Result" xfId="9"/>
    <cellStyle name="Result (user)" xfId="19"/>
    <cellStyle name="Result 2" xfId="18"/>
    <cellStyle name="Result 3" xfId="22"/>
    <cellStyle name="Result 4" xfId="26"/>
    <cellStyle name="Result2" xfId="10"/>
    <cellStyle name="Result2 (user)" xfId="21"/>
    <cellStyle name="Result2 2" xfId="20"/>
    <cellStyle name="Result2 3" xfId="23"/>
    <cellStyle name="Result2 4" xfId="2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900" baseline="0">
                <a:latin typeface="Arial" panose="020B0604020202020204" pitchFamily="34" charset="0"/>
                <a:cs typeface="Arial" panose="020B0604020202020204" pitchFamily="34" charset="0"/>
              </a:rPr>
              <a:t> 2.3.3 - </a:t>
            </a:r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Cantidad total de nacimientos, por tipo de parto</a:t>
            </a:r>
          </a:p>
        </c:rich>
      </c:tx>
      <c:layout>
        <c:manualLayout>
          <c:xMode val="edge"/>
          <c:yMode val="edge"/>
          <c:x val="0.16727028839704897"/>
          <c:y val="2.441040324504891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015527779307308"/>
          <c:y val="0.15290035825813744"/>
          <c:w val="0.76084580052493433"/>
          <c:h val="0.61514253426654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'2.3.2'!$C$4</c:f>
              <c:strCache>
                <c:ptCount val="1"/>
                <c:pt idx="0">
                  <c:v>Vaginal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('2.3.2'!$B$3,'2.3.2'!$G$3,'2.3.2'!$L$3)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('2.3.2'!$C$6,'2.3.2'!$H$6,'2.3.2'!$M$6)</c:f>
              <c:numCache>
                <c:formatCode>#,##0</c:formatCode>
                <c:ptCount val="3"/>
                <c:pt idx="0">
                  <c:v>19472</c:v>
                </c:pt>
                <c:pt idx="1">
                  <c:v>17991</c:v>
                </c:pt>
                <c:pt idx="2">
                  <c:v>16430</c:v>
                </c:pt>
              </c:numCache>
            </c:numRef>
          </c:val>
        </c:ser>
        <c:ser>
          <c:idx val="1"/>
          <c:order val="1"/>
          <c:tx>
            <c:strRef>
              <c:f>'2.3.2'!$D$4</c:f>
              <c:strCache>
                <c:ptCount val="1"/>
                <c:pt idx="0">
                  <c:v>Cesárea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('2.3.2'!$B$3,'2.3.2'!$G$3,'2.3.2'!$L$3)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('2.3.2'!$D$6,'2.3.2'!$I$6,'2.3.2'!$N$6)</c:f>
              <c:numCache>
                <c:formatCode>#,##0</c:formatCode>
                <c:ptCount val="3"/>
                <c:pt idx="0">
                  <c:v>16402</c:v>
                </c:pt>
                <c:pt idx="1">
                  <c:v>16611</c:v>
                </c:pt>
                <c:pt idx="2">
                  <c:v>15871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52608"/>
        <c:axId val="105654144"/>
      </c:barChart>
      <c:catAx>
        <c:axId val="1056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105654144"/>
        <c:crosses val="autoZero"/>
        <c:auto val="1"/>
        <c:lblAlgn val="ctr"/>
        <c:lblOffset val="100"/>
        <c:noMultiLvlLbl val="0"/>
      </c:catAx>
      <c:valAx>
        <c:axId val="105654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s-UY" sz="900" b="1">
                    <a:latin typeface="Arial" panose="020B0604020202020204" pitchFamily="34" charset="0"/>
                    <a:cs typeface="Arial" panose="020B0604020202020204" pitchFamily="34" charset="0"/>
                  </a:rPr>
                  <a:t>Cantidad</a:t>
                </a:r>
                <a:r>
                  <a:rPr lang="es-UY" sz="9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total</a:t>
                </a:r>
                <a:endParaRPr lang="es-UY" sz="9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6E-2"/>
              <c:y val="0.3168770049577135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0565260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31600109361329831"/>
          <c:y val="0.87224336541265679"/>
          <c:w val="0.43955446194225722"/>
          <c:h val="7.2201079031787699E-2"/>
        </c:manualLayout>
      </c:layout>
      <c:overlay val="0"/>
      <c:txPr>
        <a:bodyPr/>
        <a:lstStyle/>
        <a:p>
          <a:pPr>
            <a:defRPr sz="9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17</xdr:row>
      <xdr:rowOff>47624</xdr:rowOff>
    </xdr:from>
    <xdr:to>
      <xdr:col>7</xdr:col>
      <xdr:colOff>247649</xdr:colOff>
      <xdr:row>31</xdr:row>
      <xdr:rowOff>114299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/>
  </sheetViews>
  <sheetFormatPr baseColWidth="10" defaultColWidth="11.42578125" defaultRowHeight="14.25"/>
  <cols>
    <col min="1" max="1" width="26.85546875" style="3" customWidth="1"/>
    <col min="2" max="2" width="8.7109375" style="3" customWidth="1"/>
    <col min="3" max="4" width="8.7109375" style="2" customWidth="1"/>
    <col min="5" max="5" width="10.7109375" style="2" customWidth="1"/>
    <col min="6" max="6" width="1.7109375" style="13" customWidth="1"/>
    <col min="7" max="9" width="8.7109375" style="2" customWidth="1"/>
    <col min="10" max="10" width="10.7109375" style="2" customWidth="1"/>
    <col min="11" max="11" width="1.7109375" style="13" customWidth="1"/>
    <col min="12" max="12" width="8.7109375" style="3" customWidth="1"/>
    <col min="13" max="13" width="8.7109375" style="2" customWidth="1"/>
    <col min="14" max="14" width="8.7109375" style="3" customWidth="1"/>
    <col min="15" max="15" width="10.7109375" style="3" customWidth="1"/>
    <col min="16" max="16384" width="11.42578125" style="3"/>
  </cols>
  <sheetData>
    <row r="1" spans="1:16" s="4" customFormat="1" ht="15" customHeight="1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s="4" customFormat="1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2.75" customHeight="1">
      <c r="A3" s="6" t="s">
        <v>11</v>
      </c>
      <c r="B3" s="19">
        <v>2020</v>
      </c>
      <c r="C3" s="19"/>
      <c r="D3" s="19"/>
      <c r="E3" s="19"/>
      <c r="F3" s="11"/>
      <c r="G3" s="19">
        <v>2021</v>
      </c>
      <c r="H3" s="19"/>
      <c r="I3" s="19"/>
      <c r="J3" s="19"/>
      <c r="K3" s="11"/>
      <c r="L3" s="19">
        <v>2022</v>
      </c>
      <c r="M3" s="19"/>
      <c r="N3" s="19"/>
      <c r="O3" s="19"/>
    </row>
    <row r="4" spans="1:16">
      <c r="A4" s="6" t="s">
        <v>12</v>
      </c>
      <c r="B4" s="7" t="s">
        <v>3</v>
      </c>
      <c r="C4" s="7" t="s">
        <v>0</v>
      </c>
      <c r="D4" s="7" t="s">
        <v>1</v>
      </c>
      <c r="E4" s="7" t="s">
        <v>2</v>
      </c>
      <c r="G4" s="7" t="s">
        <v>3</v>
      </c>
      <c r="H4" s="7" t="s">
        <v>0</v>
      </c>
      <c r="I4" s="7" t="s">
        <v>1</v>
      </c>
      <c r="J4" s="7" t="s">
        <v>2</v>
      </c>
      <c r="L4" s="7" t="s">
        <v>3</v>
      </c>
      <c r="M4" s="7" t="s">
        <v>0</v>
      </c>
      <c r="N4" s="7" t="s">
        <v>1</v>
      </c>
      <c r="O4" s="7" t="s">
        <v>2</v>
      </c>
    </row>
    <row r="5" spans="1:16" ht="9" customHeight="1">
      <c r="B5" s="6"/>
      <c r="C5" s="6"/>
      <c r="D5" s="6"/>
      <c r="E5" s="6"/>
      <c r="G5" s="6"/>
      <c r="H5" s="6"/>
      <c r="I5" s="6"/>
      <c r="J5" s="3"/>
      <c r="L5" s="6"/>
      <c r="M5" s="6"/>
      <c r="N5" s="6"/>
    </row>
    <row r="6" spans="1:16" ht="15">
      <c r="A6" s="6" t="s">
        <v>3</v>
      </c>
      <c r="B6" s="10">
        <f>SUM(B8:B14)</f>
        <v>35874</v>
      </c>
      <c r="C6" s="10">
        <f>SUM(C8:C14)</f>
        <v>19472</v>
      </c>
      <c r="D6" s="10">
        <f>SUM(D8:D14)</f>
        <v>16402</v>
      </c>
      <c r="E6" s="18" t="s">
        <v>6</v>
      </c>
      <c r="F6" s="14"/>
      <c r="G6" s="10">
        <f>SUM(H6:J6)</f>
        <v>34603</v>
      </c>
      <c r="H6" s="10">
        <f>SUM(H8:H14)</f>
        <v>17991</v>
      </c>
      <c r="I6" s="10">
        <f>SUM(I8:I14)</f>
        <v>16611</v>
      </c>
      <c r="J6" s="10">
        <f>SUM(J8:J14)</f>
        <v>1</v>
      </c>
      <c r="K6" s="14"/>
      <c r="L6" s="10">
        <f>SUM(M6:O6)</f>
        <v>32301</v>
      </c>
      <c r="M6" s="10">
        <f>SUM(M8:M14)</f>
        <v>16430</v>
      </c>
      <c r="N6" s="10">
        <f>SUM(N8:N14)</f>
        <v>15871</v>
      </c>
      <c r="O6" s="18" t="s">
        <v>6</v>
      </c>
    </row>
    <row r="7" spans="1:16" ht="9" customHeight="1">
      <c r="A7" s="6"/>
      <c r="B7" s="10"/>
      <c r="C7" s="10"/>
      <c r="D7" s="10"/>
      <c r="E7" s="16"/>
      <c r="F7" s="14"/>
      <c r="G7" s="10"/>
      <c r="H7" s="10"/>
      <c r="I7" s="10"/>
      <c r="J7" s="3"/>
      <c r="K7" s="14"/>
      <c r="L7" s="10"/>
      <c r="M7" s="10"/>
      <c r="N7" s="10"/>
    </row>
    <row r="8" spans="1:16" ht="14.25" customHeight="1">
      <c r="A8" s="6" t="s">
        <v>4</v>
      </c>
      <c r="B8" s="17">
        <f>+C8+D8</f>
        <v>14390</v>
      </c>
      <c r="C8" s="15">
        <v>9270</v>
      </c>
      <c r="D8" s="15">
        <v>5120</v>
      </c>
      <c r="E8" s="16" t="s">
        <v>6</v>
      </c>
      <c r="G8" s="10">
        <f t="shared" ref="G8:G11" si="0">SUM(H8:J8)</f>
        <v>14301</v>
      </c>
      <c r="H8" s="16">
        <v>8892</v>
      </c>
      <c r="I8" s="16">
        <v>5409</v>
      </c>
      <c r="J8" s="16" t="s">
        <v>6</v>
      </c>
      <c r="L8" s="10">
        <f t="shared" ref="L8:L13" si="1">SUM(M8:O8)</f>
        <v>13166</v>
      </c>
      <c r="M8" s="16">
        <v>8177</v>
      </c>
      <c r="N8" s="16">
        <v>4989</v>
      </c>
      <c r="O8" s="16" t="s">
        <v>6</v>
      </c>
      <c r="P8" s="13"/>
    </row>
    <row r="9" spans="1:16">
      <c r="A9" s="6" t="s">
        <v>5</v>
      </c>
      <c r="B9" s="17">
        <f>+C9+D9</f>
        <v>20651</v>
      </c>
      <c r="C9" s="15">
        <v>9689</v>
      </c>
      <c r="D9" s="15">
        <v>10962</v>
      </c>
      <c r="E9" s="16" t="s">
        <v>6</v>
      </c>
      <c r="G9" s="10">
        <f t="shared" si="0"/>
        <v>19471</v>
      </c>
      <c r="H9" s="16">
        <v>8578</v>
      </c>
      <c r="I9" s="16">
        <v>10893</v>
      </c>
      <c r="J9" s="16" t="s">
        <v>6</v>
      </c>
      <c r="L9" s="10">
        <f t="shared" si="1"/>
        <v>18294</v>
      </c>
      <c r="M9" s="16">
        <v>7787</v>
      </c>
      <c r="N9" s="16">
        <v>10507</v>
      </c>
      <c r="O9" s="16" t="s">
        <v>6</v>
      </c>
      <c r="P9" s="13"/>
    </row>
    <row r="10" spans="1:16">
      <c r="A10" s="6" t="s">
        <v>8</v>
      </c>
      <c r="B10" s="17">
        <f>+C10+D10</f>
        <v>268</v>
      </c>
      <c r="C10" s="15">
        <v>133</v>
      </c>
      <c r="D10" s="15">
        <v>135</v>
      </c>
      <c r="E10" s="16" t="s">
        <v>6</v>
      </c>
      <c r="G10" s="10">
        <f t="shared" si="0"/>
        <v>288</v>
      </c>
      <c r="H10" s="16">
        <v>132</v>
      </c>
      <c r="I10" s="16">
        <v>156</v>
      </c>
      <c r="J10" s="16" t="s">
        <v>6</v>
      </c>
      <c r="L10" s="10">
        <f t="shared" si="1"/>
        <v>318</v>
      </c>
      <c r="M10" s="16">
        <v>118</v>
      </c>
      <c r="N10" s="16">
        <v>200</v>
      </c>
      <c r="O10" s="16" t="s">
        <v>6</v>
      </c>
      <c r="P10" s="13"/>
    </row>
    <row r="11" spans="1:16">
      <c r="A11" s="6" t="s">
        <v>9</v>
      </c>
      <c r="B11" s="17">
        <f>+C11+D11</f>
        <v>401</v>
      </c>
      <c r="C11" s="15">
        <v>216</v>
      </c>
      <c r="D11" s="15">
        <v>185</v>
      </c>
      <c r="E11" s="16" t="s">
        <v>6</v>
      </c>
      <c r="G11" s="10">
        <f t="shared" si="0"/>
        <v>360</v>
      </c>
      <c r="H11" s="16">
        <v>211</v>
      </c>
      <c r="I11" s="16">
        <v>149</v>
      </c>
      <c r="J11" s="16" t="s">
        <v>6</v>
      </c>
      <c r="L11" s="10">
        <f t="shared" si="1"/>
        <v>347</v>
      </c>
      <c r="M11" s="16">
        <v>172</v>
      </c>
      <c r="N11" s="16">
        <v>175</v>
      </c>
      <c r="O11" s="16" t="s">
        <v>6</v>
      </c>
      <c r="P11" s="13"/>
    </row>
    <row r="12" spans="1:16">
      <c r="A12" s="6" t="s">
        <v>14</v>
      </c>
      <c r="B12" s="18" t="s">
        <v>6</v>
      </c>
      <c r="C12" s="18" t="s">
        <v>6</v>
      </c>
      <c r="D12" s="18" t="s">
        <v>6</v>
      </c>
      <c r="E12" s="16" t="s">
        <v>6</v>
      </c>
      <c r="G12" s="16" t="s">
        <v>6</v>
      </c>
      <c r="H12" s="16" t="s">
        <v>6</v>
      </c>
      <c r="I12" s="16" t="s">
        <v>6</v>
      </c>
      <c r="J12" s="16" t="s">
        <v>6</v>
      </c>
      <c r="L12" s="16" t="s">
        <v>6</v>
      </c>
      <c r="M12" s="16" t="s">
        <v>6</v>
      </c>
      <c r="N12" s="16" t="s">
        <v>6</v>
      </c>
      <c r="O12" s="16" t="s">
        <v>6</v>
      </c>
      <c r="P12" s="13"/>
    </row>
    <row r="13" spans="1:16">
      <c r="A13" s="6" t="s">
        <v>10</v>
      </c>
      <c r="B13" s="17">
        <v>164</v>
      </c>
      <c r="C13" s="15">
        <v>164</v>
      </c>
      <c r="D13" s="18" t="s">
        <v>6</v>
      </c>
      <c r="E13" s="16" t="s">
        <v>6</v>
      </c>
      <c r="G13" s="10">
        <f t="shared" ref="G13:G14" si="2">SUM(H13:J13)</f>
        <v>178</v>
      </c>
      <c r="H13" s="16">
        <v>178</v>
      </c>
      <c r="I13" s="16" t="s">
        <v>6</v>
      </c>
      <c r="J13" s="16" t="s">
        <v>6</v>
      </c>
      <c r="L13" s="10">
        <f t="shared" si="1"/>
        <v>176</v>
      </c>
      <c r="M13" s="16">
        <v>176</v>
      </c>
      <c r="N13" s="16" t="s">
        <v>6</v>
      </c>
      <c r="O13" s="16" t="s">
        <v>6</v>
      </c>
      <c r="P13" s="13"/>
    </row>
    <row r="14" spans="1:16">
      <c r="A14" s="6" t="s">
        <v>2</v>
      </c>
      <c r="B14" s="18" t="s">
        <v>6</v>
      </c>
      <c r="C14" s="18" t="s">
        <v>6</v>
      </c>
      <c r="D14" s="18" t="s">
        <v>6</v>
      </c>
      <c r="E14" s="16" t="s">
        <v>6</v>
      </c>
      <c r="G14" s="10">
        <f t="shared" si="2"/>
        <v>5</v>
      </c>
      <c r="H14" s="16" t="s">
        <v>6</v>
      </c>
      <c r="I14" s="16">
        <v>4</v>
      </c>
      <c r="J14" s="16">
        <v>1</v>
      </c>
      <c r="L14" s="18" t="s">
        <v>6</v>
      </c>
      <c r="M14" s="18" t="s">
        <v>6</v>
      </c>
      <c r="N14" s="18" t="s">
        <v>6</v>
      </c>
      <c r="O14" s="18" t="s">
        <v>6</v>
      </c>
    </row>
    <row r="15" spans="1:16" ht="9" customHeight="1">
      <c r="B15" s="8"/>
      <c r="C15" s="8"/>
      <c r="D15" s="8"/>
      <c r="E15" s="8"/>
      <c r="F15" s="12"/>
      <c r="G15" s="8"/>
      <c r="H15" s="8"/>
      <c r="I15" s="8"/>
      <c r="J15" s="8"/>
      <c r="K15" s="12"/>
      <c r="L15" s="10"/>
      <c r="M15" s="8"/>
      <c r="N15" s="8"/>
      <c r="O15" s="16"/>
    </row>
    <row r="16" spans="1:16" ht="12.75" customHeight="1">
      <c r="A16" s="1" t="s">
        <v>7</v>
      </c>
      <c r="B16" s="1"/>
    </row>
    <row r="17" s="3" customFormat="1" ht="9" customHeight="1"/>
    <row r="20" ht="15" customHeight="1"/>
    <row r="21" ht="14.25" customHeight="1"/>
    <row r="33" spans="1:13" ht="12.75" customHeight="1">
      <c r="A33" s="9" t="s">
        <v>13</v>
      </c>
      <c r="B33" s="9"/>
      <c r="C33" s="3"/>
      <c r="D33" s="3"/>
      <c r="E33" s="3"/>
      <c r="F33" s="3"/>
      <c r="G33" s="3"/>
      <c r="H33" s="3"/>
      <c r="I33" s="3"/>
      <c r="J33" s="3"/>
      <c r="K33" s="3"/>
      <c r="M33" s="3"/>
    </row>
  </sheetData>
  <mergeCells count="3">
    <mergeCell ref="L3:O3"/>
    <mergeCell ref="B3:E3"/>
    <mergeCell ref="G3:J3"/>
  </mergeCells>
  <pageMargins left="0.51181102362204722" right="0.31496062992125984" top="0.55118110236220474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2.3.2</vt:lpstr>
      <vt:lpstr>'2.3.2'!Área_de_impresión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María Eugenia Torres</cp:lastModifiedBy>
  <cp:lastPrinted>2022-08-05T18:34:19Z</cp:lastPrinted>
  <dcterms:created xsi:type="dcterms:W3CDTF">2018-05-03T14:04:53Z</dcterms:created>
  <dcterms:modified xsi:type="dcterms:W3CDTF">2023-06-13T15:50:20Z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c4519eae-aeec-4cde-a39d-f0c37b8b035b</vt:lpwstr>
  </property>
</Properties>
</file>